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京都きづ川病院　情報システム室\Desktop\"/>
    </mc:Choice>
  </mc:AlternateContent>
  <xr:revisionPtr revIDLastSave="0" documentId="13_ncr:1_{DD5E59C9-6037-4A64-9178-A6BAF82B9885}" xr6:coauthVersionLast="47" xr6:coauthVersionMax="47" xr10:uidLastSave="{00000000-0000-0000-0000-000000000000}"/>
  <bookViews>
    <workbookView xWindow="-120" yWindow="-120" windowWidth="19440" windowHeight="14880" tabRatio="935" xr2:uid="{00000000-000D-0000-FFFF-FFFF00000000}"/>
  </bookViews>
  <sheets>
    <sheet name="シート選択" sheetId="35" r:id="rId1"/>
    <sheet name="副作用未選択" sheetId="42" r:id="rId2"/>
    <sheet name="VEGF阻害薬　共通Ver." sheetId="34" r:id="rId3"/>
    <sheet name="細胞障害性抗がん薬　共通Ver." sheetId="20" r:id="rId4"/>
    <sheet name="免疫チェックポイント阻害薬　共通Ver." sheetId="32" r:id="rId5"/>
    <sheet name="マルチキナーゼ阻害薬　共通Ver." sheetId="30" r:id="rId6"/>
    <sheet name="EGFR阻害薬　共通Ver." sheetId="31" r:id="rId7"/>
    <sheet name="ホルモン療法薬　共通Ver." sheetId="33" r:id="rId8"/>
    <sheet name="副作用" sheetId="2" r:id="rId9"/>
  </sheets>
  <externalReferences>
    <externalReference r:id="rId10"/>
  </externalReferences>
  <definedNames>
    <definedName name="_xlnm.Print_Area" localSheetId="6">'EGFR阻害薬　共通Ver.'!$A$1:$BJ$46</definedName>
    <definedName name="_xlnm.Print_Area" localSheetId="2">'VEGF阻害薬　共通Ver.'!$A$1:$BJ$46</definedName>
    <definedName name="_xlnm.Print_Area" localSheetId="7">'ホルモン療法薬　共通Ver.'!$A$1:$BJ$46</definedName>
    <definedName name="_xlnm.Print_Area" localSheetId="5">'マルチキナーゼ阻害薬　共通Ver.'!$A$1:$BJ$46</definedName>
    <definedName name="_xlnm.Print_Area" localSheetId="3">'細胞障害性抗がん薬　共通Ver.'!$A$1:$BJ$46</definedName>
    <definedName name="_xlnm.Print_Area" localSheetId="1">副作用未選択!$A$1:$BJ$46</definedName>
    <definedName name="_xlnm.Print_Area" localSheetId="4">'免疫チェックポイント阻害薬　共通Ver.'!$A$1:$BJ$46</definedName>
    <definedName name="副作用のデータ">副作用!$A$2:$F$30</definedName>
    <definedName name="副作用の種類">副作用!$A$2:$A$30</definedName>
    <definedName name="副作用の選択" localSheetId="1">[1]副作用!$A$4:$A$32</definedName>
    <definedName name="副作用の選択">副作用!$A$4:$A$32</definedName>
    <definedName name="副作用の評価" localSheetId="1">[1]副作用!$A$4:$G$32</definedName>
    <definedName name="副作用の評価">副作用!$A$4:$G$32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42" i="42" l="1"/>
  <c r="A42" i="42"/>
  <c r="AF37" i="42"/>
  <c r="A38" i="42"/>
  <c r="AF34" i="42"/>
  <c r="A32" i="42"/>
  <c r="AF28" i="42"/>
  <c r="A30" i="42"/>
  <c r="AF26" i="42"/>
  <c r="A24" i="42"/>
  <c r="AF20" i="42"/>
  <c r="A22" i="42"/>
  <c r="A34" i="42" l="1"/>
  <c r="A33" i="42"/>
  <c r="A25" i="42"/>
  <c r="AF36" i="42"/>
  <c r="A26" i="42"/>
  <c r="AF21" i="42"/>
  <c r="AF30" i="42"/>
  <c r="A41" i="42"/>
  <c r="AF22" i="42"/>
  <c r="AF24" i="42"/>
  <c r="AF25" i="42"/>
  <c r="AF29" i="42"/>
  <c r="AF38" i="42"/>
  <c r="A40" i="42"/>
  <c r="AF32" i="42"/>
  <c r="AF33" i="42"/>
  <c r="A20" i="42"/>
  <c r="A21" i="42"/>
  <c r="A28" i="42"/>
  <c r="A29" i="42"/>
  <c r="A36" i="42"/>
  <c r="A37" i="42"/>
  <c r="AF40" i="42"/>
  <c r="AF41" i="42"/>
  <c r="I30" i="20" l="1"/>
  <c r="I29" i="20"/>
  <c r="I28" i="20"/>
  <c r="A27" i="20"/>
  <c r="A30" i="20" s="1"/>
  <c r="I42" i="20"/>
  <c r="I41" i="20"/>
  <c r="I40" i="20"/>
  <c r="A39" i="20"/>
  <c r="A42" i="20" s="1"/>
  <c r="AN26" i="20"/>
  <c r="I26" i="20"/>
  <c r="AN25" i="20"/>
  <c r="I25" i="20"/>
  <c r="AN24" i="20"/>
  <c r="I24" i="20"/>
  <c r="AF23" i="20"/>
  <c r="AF26" i="20" s="1"/>
  <c r="A23" i="20"/>
  <c r="AN22" i="20"/>
  <c r="I22" i="20"/>
  <c r="AN21" i="20"/>
  <c r="I21" i="20"/>
  <c r="AN20" i="20"/>
  <c r="I20" i="20"/>
  <c r="AF19" i="20"/>
  <c r="A19" i="20"/>
  <c r="A22" i="20" s="1"/>
  <c r="A41" i="20" l="1"/>
  <c r="AF24" i="20"/>
  <c r="AF25" i="20"/>
  <c r="AF20" i="20"/>
  <c r="AF21" i="20"/>
  <c r="A26" i="20"/>
  <c r="A25" i="20"/>
  <c r="A24" i="20"/>
  <c r="AF22" i="20"/>
  <c r="A29" i="20"/>
  <c r="A28" i="20"/>
  <c r="A40" i="20"/>
  <c r="A20" i="20"/>
  <c r="A21" i="20"/>
  <c r="AN30" i="32"/>
  <c r="AN29" i="32"/>
  <c r="AN28" i="32"/>
  <c r="AF27" i="32"/>
  <c r="AF30" i="32" s="1"/>
  <c r="I30" i="32"/>
  <c r="I29" i="32"/>
  <c r="I28" i="32"/>
  <c r="A27" i="32"/>
  <c r="A30" i="32" s="1"/>
  <c r="AN26" i="32"/>
  <c r="I26" i="32"/>
  <c r="AN25" i="32"/>
  <c r="I25" i="32"/>
  <c r="AN24" i="32"/>
  <c r="I24" i="32"/>
  <c r="AF23" i="32"/>
  <c r="A23" i="32"/>
  <c r="A25" i="32" s="1"/>
  <c r="AN22" i="32"/>
  <c r="I22" i="32"/>
  <c r="AN21" i="32"/>
  <c r="I21" i="32"/>
  <c r="AN20" i="32"/>
  <c r="I20" i="32"/>
  <c r="AF19" i="32"/>
  <c r="AF22" i="32" s="1"/>
  <c r="A19" i="32"/>
  <c r="I26" i="33"/>
  <c r="I25" i="33"/>
  <c r="I24" i="33"/>
  <c r="A23" i="33"/>
  <c r="A26" i="33" s="1"/>
  <c r="AN26" i="33"/>
  <c r="AN25" i="33"/>
  <c r="AN24" i="33"/>
  <c r="AF23" i="33"/>
  <c r="AF26" i="33" s="1"/>
  <c r="AN22" i="33"/>
  <c r="I22" i="33"/>
  <c r="AN21" i="33"/>
  <c r="I21" i="33"/>
  <c r="AN20" i="33"/>
  <c r="I20" i="33"/>
  <c r="AF19" i="33"/>
  <c r="AF22" i="33" s="1"/>
  <c r="A19" i="33"/>
  <c r="A21" i="33" s="1"/>
  <c r="AN30" i="31"/>
  <c r="I30" i="31"/>
  <c r="AN29" i="31"/>
  <c r="I29" i="31"/>
  <c r="AN28" i="31"/>
  <c r="I28" i="31"/>
  <c r="AF27" i="31"/>
  <c r="AF30" i="31" s="1"/>
  <c r="A27" i="31"/>
  <c r="A30" i="31" s="1"/>
  <c r="AN26" i="31"/>
  <c r="I26" i="31"/>
  <c r="AN25" i="31"/>
  <c r="I25" i="31"/>
  <c r="AN24" i="31"/>
  <c r="I24" i="31"/>
  <c r="AF23" i="31"/>
  <c r="AF26" i="31" s="1"/>
  <c r="A23" i="31"/>
  <c r="AN22" i="31"/>
  <c r="I22" i="31"/>
  <c r="AN21" i="31"/>
  <c r="I21" i="31"/>
  <c r="AN20" i="31"/>
  <c r="I20" i="31"/>
  <c r="AF19" i="31"/>
  <c r="A19" i="31"/>
  <c r="A22" i="31" s="1"/>
  <c r="AF26" i="32" l="1"/>
  <c r="AF24" i="32"/>
  <c r="AF22" i="31"/>
  <c r="AF21" i="31"/>
  <c r="AF20" i="31"/>
  <c r="A26" i="31"/>
  <c r="A25" i="31"/>
  <c r="A24" i="31"/>
  <c r="A22" i="32"/>
  <c r="A20" i="32"/>
  <c r="A22" i="33"/>
  <c r="A26" i="32"/>
  <c r="A20" i="33"/>
  <c r="A25" i="33"/>
  <c r="A21" i="32"/>
  <c r="A24" i="32"/>
  <c r="AF29" i="32"/>
  <c r="AF25" i="33"/>
  <c r="A29" i="32"/>
  <c r="AF28" i="32"/>
  <c r="A28" i="32"/>
  <c r="AF25" i="32"/>
  <c r="AF20" i="32"/>
  <c r="AF21" i="32"/>
  <c r="A24" i="33"/>
  <c r="AF24" i="33"/>
  <c r="AF20" i="33"/>
  <c r="AF21" i="33"/>
  <c r="A20" i="31"/>
  <c r="A21" i="31"/>
  <c r="AF24" i="31"/>
  <c r="AF25" i="31"/>
  <c r="A28" i="31"/>
  <c r="A29" i="31"/>
  <c r="AF28" i="31"/>
  <c r="AF29" i="31"/>
  <c r="AN42" i="30"/>
  <c r="I42" i="30"/>
  <c r="AN41" i="30"/>
  <c r="I41" i="30"/>
  <c r="AN40" i="30"/>
  <c r="I40" i="30"/>
  <c r="AF39" i="30"/>
  <c r="AF42" i="30" s="1"/>
  <c r="A39" i="30"/>
  <c r="A42" i="30" s="1"/>
  <c r="AN38" i="30"/>
  <c r="I38" i="30"/>
  <c r="AN37" i="30"/>
  <c r="I37" i="30"/>
  <c r="AN36" i="30"/>
  <c r="I36" i="30"/>
  <c r="AF35" i="30"/>
  <c r="AF38" i="30" s="1"/>
  <c r="A35" i="30"/>
  <c r="A38" i="30" s="1"/>
  <c r="AN34" i="30"/>
  <c r="I34" i="30"/>
  <c r="AN33" i="30"/>
  <c r="I33" i="30"/>
  <c r="AN32" i="30"/>
  <c r="I32" i="30"/>
  <c r="AF31" i="30"/>
  <c r="AF33" i="30" s="1"/>
  <c r="A31" i="30"/>
  <c r="A34" i="30" s="1"/>
  <c r="AN30" i="30"/>
  <c r="I30" i="30"/>
  <c r="AN29" i="30"/>
  <c r="I29" i="30"/>
  <c r="AN28" i="30"/>
  <c r="I28" i="30"/>
  <c r="AF27" i="30"/>
  <c r="AF28" i="30" s="1"/>
  <c r="A27" i="30"/>
  <c r="A30" i="30" s="1"/>
  <c r="AN26" i="30"/>
  <c r="I26" i="30"/>
  <c r="AN25" i="30"/>
  <c r="I25" i="30"/>
  <c r="AN24" i="30"/>
  <c r="I24" i="30"/>
  <c r="AF23" i="30"/>
  <c r="AF24" i="30" s="1"/>
  <c r="A23" i="30"/>
  <c r="AN22" i="30"/>
  <c r="I22" i="30"/>
  <c r="AN21" i="30"/>
  <c r="I21" i="30"/>
  <c r="AN20" i="30"/>
  <c r="I20" i="30"/>
  <c r="AF19" i="30"/>
  <c r="AF21" i="30" s="1"/>
  <c r="A19" i="30"/>
  <c r="A22" i="30" s="1"/>
  <c r="A24" i="30" l="1"/>
  <c r="A25" i="30"/>
  <c r="A32" i="30"/>
  <c r="AF20" i="30"/>
  <c r="A26" i="30"/>
  <c r="A33" i="30"/>
  <c r="AF36" i="30"/>
  <c r="AF22" i="30"/>
  <c r="A40" i="30"/>
  <c r="AF30" i="30"/>
  <c r="AF29" i="30"/>
  <c r="AF37" i="30"/>
  <c r="A41" i="30"/>
  <c r="A37" i="30"/>
  <c r="AF25" i="30"/>
  <c r="AF26" i="30"/>
  <c r="AF32" i="30"/>
  <c r="AF34" i="30"/>
  <c r="A20" i="30"/>
  <c r="A21" i="30"/>
  <c r="A28" i="30"/>
  <c r="A29" i="30"/>
  <c r="A36" i="30"/>
  <c r="AF40" i="30"/>
  <c r="AF41" i="30"/>
  <c r="AN42" i="34"/>
  <c r="I42" i="34"/>
  <c r="AN41" i="34"/>
  <c r="I41" i="34"/>
  <c r="AN40" i="34"/>
  <c r="I40" i="34"/>
  <c r="AF39" i="34"/>
  <c r="AF42" i="34" s="1"/>
  <c r="A39" i="34"/>
  <c r="A41" i="34" s="1"/>
  <c r="AN38" i="34"/>
  <c r="I38" i="34"/>
  <c r="AN37" i="34"/>
  <c r="I37" i="34"/>
  <c r="AN36" i="34"/>
  <c r="I36" i="34"/>
  <c r="AF35" i="34"/>
  <c r="AF38" i="34" s="1"/>
  <c r="A35" i="34"/>
  <c r="A37" i="34" s="1"/>
  <c r="AN34" i="34"/>
  <c r="I34" i="34"/>
  <c r="AN33" i="34"/>
  <c r="I33" i="34"/>
  <c r="AN32" i="34"/>
  <c r="I32" i="34"/>
  <c r="AF31" i="34"/>
  <c r="AF34" i="34" s="1"/>
  <c r="A31" i="34"/>
  <c r="A34" i="34" s="1"/>
  <c r="AN30" i="34"/>
  <c r="I30" i="34"/>
  <c r="AN29" i="34"/>
  <c r="I29" i="34"/>
  <c r="AN28" i="34"/>
  <c r="I28" i="34"/>
  <c r="AF27" i="34"/>
  <c r="AF29" i="34" s="1"/>
  <c r="A27" i="34"/>
  <c r="A30" i="34" s="1"/>
  <c r="AN26" i="34"/>
  <c r="I26" i="34"/>
  <c r="AN25" i="34"/>
  <c r="I25" i="34"/>
  <c r="AN24" i="34"/>
  <c r="I24" i="34"/>
  <c r="AF23" i="34"/>
  <c r="AF24" i="34" s="1"/>
  <c r="A23" i="34"/>
  <c r="A26" i="34" s="1"/>
  <c r="AN22" i="34"/>
  <c r="I22" i="34"/>
  <c r="AN21" i="34"/>
  <c r="I21" i="34"/>
  <c r="AN20" i="34"/>
  <c r="I20" i="34"/>
  <c r="AF19" i="34"/>
  <c r="AF20" i="34" s="1"/>
  <c r="A19" i="34"/>
  <c r="A22" i="34" s="1"/>
  <c r="A38" i="34" l="1"/>
  <c r="AF26" i="34"/>
  <c r="AF30" i="34"/>
  <c r="AF21" i="34"/>
  <c r="A25" i="34"/>
  <c r="A40" i="34"/>
  <c r="AF37" i="34"/>
  <c r="AF22" i="34"/>
  <c r="A24" i="34"/>
  <c r="AF28" i="34"/>
  <c r="A33" i="34"/>
  <c r="AF36" i="34"/>
  <c r="A42" i="34"/>
  <c r="A32" i="34"/>
  <c r="A20" i="34"/>
  <c r="A21" i="34"/>
  <c r="AF25" i="34"/>
  <c r="A28" i="34"/>
  <c r="A29" i="34"/>
  <c r="AF32" i="34"/>
  <c r="AF33" i="34"/>
  <c r="A36" i="34"/>
  <c r="AF40" i="34"/>
  <c r="AF41" i="34"/>
  <c r="AF27" i="33"/>
  <c r="AF28" i="33" s="1"/>
  <c r="A27" i="33"/>
  <c r="A30" i="33" s="1"/>
  <c r="AN42" i="33"/>
  <c r="I42" i="33"/>
  <c r="AN41" i="33"/>
  <c r="I41" i="33"/>
  <c r="AN40" i="33"/>
  <c r="I40" i="33"/>
  <c r="AF39" i="33"/>
  <c r="AF42" i="33" s="1"/>
  <c r="A39" i="33"/>
  <c r="A40" i="33" s="1"/>
  <c r="AN38" i="33"/>
  <c r="I38" i="33"/>
  <c r="AN37" i="33"/>
  <c r="I37" i="33"/>
  <c r="AN36" i="33"/>
  <c r="I36" i="33"/>
  <c r="AF35" i="33"/>
  <c r="AF38" i="33" s="1"/>
  <c r="A35" i="33"/>
  <c r="A38" i="33" s="1"/>
  <c r="AN34" i="33"/>
  <c r="I34" i="33"/>
  <c r="AN33" i="33"/>
  <c r="I33" i="33"/>
  <c r="AN32" i="33"/>
  <c r="I32" i="33"/>
  <c r="AF31" i="33"/>
  <c r="AF34" i="33" s="1"/>
  <c r="A31" i="33"/>
  <c r="A34" i="33" s="1"/>
  <c r="AN30" i="33"/>
  <c r="I30" i="33"/>
  <c r="AN29" i="33"/>
  <c r="I29" i="33"/>
  <c r="AN28" i="33"/>
  <c r="I28" i="33"/>
  <c r="AF35" i="32"/>
  <c r="AF38" i="32" s="1"/>
  <c r="A35" i="32"/>
  <c r="A38" i="32" s="1"/>
  <c r="AN34" i="32"/>
  <c r="I34" i="32"/>
  <c r="AN33" i="32"/>
  <c r="I33" i="32"/>
  <c r="AN32" i="32"/>
  <c r="I32" i="32"/>
  <c r="AF31" i="32"/>
  <c r="AF32" i="32" s="1"/>
  <c r="A31" i="32"/>
  <c r="A34" i="32" s="1"/>
  <c r="AN42" i="32"/>
  <c r="I42" i="32"/>
  <c r="AN41" i="32"/>
  <c r="I41" i="32"/>
  <c r="AN40" i="32"/>
  <c r="I40" i="32"/>
  <c r="AF39" i="32"/>
  <c r="AF42" i="32" s="1"/>
  <c r="A39" i="32"/>
  <c r="A42" i="32" s="1"/>
  <c r="AN38" i="32"/>
  <c r="I38" i="32"/>
  <c r="AN37" i="32"/>
  <c r="I37" i="32"/>
  <c r="AN36" i="32"/>
  <c r="I36" i="32"/>
  <c r="AN34" i="31"/>
  <c r="I34" i="31"/>
  <c r="AN33" i="31"/>
  <c r="I33" i="31"/>
  <c r="AN32" i="31"/>
  <c r="I32" i="31"/>
  <c r="AF31" i="31"/>
  <c r="A31" i="31"/>
  <c r="A33" i="31" s="1"/>
  <c r="AN42" i="31"/>
  <c r="I42" i="31"/>
  <c r="AN41" i="31"/>
  <c r="I41" i="31"/>
  <c r="AN40" i="31"/>
  <c r="I40" i="31"/>
  <c r="AF39" i="31"/>
  <c r="AF42" i="31" s="1"/>
  <c r="A39" i="31"/>
  <c r="A40" i="31" s="1"/>
  <c r="AN38" i="31"/>
  <c r="I38" i="31"/>
  <c r="AN37" i="31"/>
  <c r="I37" i="31"/>
  <c r="AN36" i="31"/>
  <c r="I36" i="31"/>
  <c r="AF35" i="31"/>
  <c r="AF38" i="31" s="1"/>
  <c r="A35" i="31"/>
  <c r="A38" i="31" s="1"/>
  <c r="AF34" i="31" l="1"/>
  <c r="AF33" i="31"/>
  <c r="A32" i="31"/>
  <c r="AF29" i="33"/>
  <c r="AF37" i="33"/>
  <c r="AF36" i="33"/>
  <c r="AF37" i="31"/>
  <c r="A32" i="33"/>
  <c r="A33" i="33"/>
  <c r="A41" i="33"/>
  <c r="A42" i="33"/>
  <c r="AF36" i="31"/>
  <c r="AF32" i="33"/>
  <c r="AF33" i="33"/>
  <c r="AF30" i="33"/>
  <c r="AF34" i="32"/>
  <c r="A41" i="32"/>
  <c r="AF33" i="32"/>
  <c r="A40" i="32"/>
  <c r="A28" i="33"/>
  <c r="A29" i="33"/>
  <c r="A36" i="33"/>
  <c r="A37" i="33"/>
  <c r="AF40" i="33"/>
  <c r="AF41" i="33"/>
  <c r="A32" i="32"/>
  <c r="A33" i="32"/>
  <c r="AF36" i="32"/>
  <c r="AF37" i="32"/>
  <c r="A42" i="31"/>
  <c r="A34" i="31"/>
  <c r="A41" i="31"/>
  <c r="A36" i="32"/>
  <c r="A37" i="32"/>
  <c r="AF40" i="32"/>
  <c r="AF41" i="32"/>
  <c r="AF32" i="31"/>
  <c r="A37" i="31"/>
  <c r="AF40" i="31"/>
  <c r="AF41" i="31"/>
  <c r="AN42" i="20" l="1"/>
  <c r="AN41" i="20"/>
  <c r="AN40" i="20"/>
  <c r="AF39" i="20"/>
  <c r="AN38" i="20"/>
  <c r="I38" i="20"/>
  <c r="AN37" i="20"/>
  <c r="I37" i="20"/>
  <c r="AN36" i="20"/>
  <c r="I36" i="20"/>
  <c r="AF35" i="20"/>
  <c r="AF38" i="20" s="1"/>
  <c r="A35" i="20"/>
  <c r="A38" i="20" s="1"/>
  <c r="AN34" i="20"/>
  <c r="I34" i="20"/>
  <c r="AN33" i="20"/>
  <c r="I33" i="20"/>
  <c r="AN32" i="20"/>
  <c r="I32" i="20"/>
  <c r="AF31" i="20"/>
  <c r="AF34" i="20" s="1"/>
  <c r="A31" i="20"/>
  <c r="A34" i="20" s="1"/>
  <c r="AN30" i="20"/>
  <c r="AN29" i="20"/>
  <c r="AN28" i="20"/>
  <c r="AF27" i="20"/>
  <c r="AF30" i="20" s="1"/>
  <c r="AF42" i="20" l="1"/>
  <c r="AF41" i="20"/>
  <c r="AF40" i="20"/>
  <c r="AF28" i="20"/>
  <c r="AF29" i="20"/>
  <c r="A32" i="20"/>
  <c r="A33" i="20"/>
  <c r="AF36" i="20"/>
  <c r="AF37" i="20"/>
  <c r="AF32" i="20"/>
  <c r="AF33" i="20"/>
  <c r="A36" i="20"/>
  <c r="A37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kato</author>
  </authors>
  <commentList>
    <comment ref="D19" authorId="0" shapeId="0" xr:uid="{7CC688B4-ADDD-4347-A9E6-F7E9DCCD27BC}">
      <text>
        <r>
          <rPr>
            <sz val="11"/>
            <color rgb="FF000000"/>
            <rFont val="ＭＳ ゴシック"/>
            <family val="2"/>
            <charset val="128"/>
          </rPr>
          <t>プルダウンから副作用を選択すると、選択した副作用の評価方法が表記されます。</t>
        </r>
        <r>
          <rPr>
            <sz val="11"/>
            <color rgb="FF000000"/>
            <rFont val="ＭＳ ゴシック"/>
            <family val="2"/>
            <charset val="128"/>
          </rPr>
          <t xml:space="preserve">
</t>
        </r>
        <r>
          <rPr>
            <sz val="11"/>
            <color rgb="FF000000"/>
            <rFont val="ＭＳ ゴシック"/>
            <family val="2"/>
            <charset val="128"/>
          </rPr>
          <t xml:space="preserve">
</t>
        </r>
        <r>
          <rPr>
            <sz val="11"/>
            <color rgb="FF000000"/>
            <rFont val="ＭＳ ゴシック"/>
            <family val="2"/>
            <charset val="128"/>
          </rPr>
          <t>患者さんの状態によって、副作用項目を適宜変更または追加してご利用ください。</t>
        </r>
      </text>
    </comment>
    <comment ref="AI19" authorId="0" shapeId="0" xr:uid="{4D03E218-0FF0-490A-9239-AC876A6176EE}">
      <text>
        <r>
          <rPr>
            <sz val="11"/>
            <color rgb="FF000000"/>
            <rFont val="ＭＳ ゴシック"/>
            <family val="2"/>
            <charset val="128"/>
          </rPr>
          <t>プルダウンから副作用を選択すると、選択した副作用の評価方法が表記されます。</t>
        </r>
        <r>
          <rPr>
            <sz val="11"/>
            <color rgb="FF000000"/>
            <rFont val="ＭＳ ゴシック"/>
            <family val="2"/>
            <charset val="128"/>
          </rPr>
          <t xml:space="preserve">
</t>
        </r>
        <r>
          <rPr>
            <sz val="11"/>
            <color rgb="FF000000"/>
            <rFont val="ＭＳ ゴシック"/>
            <family val="2"/>
            <charset val="128"/>
          </rPr>
          <t xml:space="preserve">
</t>
        </r>
        <r>
          <rPr>
            <sz val="11"/>
            <color rgb="FF000000"/>
            <rFont val="ＭＳ ゴシック"/>
            <family val="2"/>
            <charset val="128"/>
          </rPr>
          <t>患者さんの状態によって、副作用項目を適宜変更または追加してご利用ください。</t>
        </r>
      </text>
    </comment>
    <comment ref="D23" authorId="0" shapeId="0" xr:uid="{4934C436-7D99-4BF6-A793-7A8CFD58988F}">
      <text>
        <r>
          <rPr>
            <sz val="11"/>
            <color rgb="FF000000"/>
            <rFont val="ＭＳ ゴシック"/>
            <family val="2"/>
            <charset val="128"/>
          </rPr>
          <t>プルダウンから副作用を選択すると、選択した副作用の評価方法が表記されます。</t>
        </r>
        <r>
          <rPr>
            <sz val="11"/>
            <color rgb="FF000000"/>
            <rFont val="ＭＳ ゴシック"/>
            <family val="2"/>
            <charset val="128"/>
          </rPr>
          <t xml:space="preserve">
</t>
        </r>
        <r>
          <rPr>
            <sz val="11"/>
            <color rgb="FF000000"/>
            <rFont val="ＭＳ ゴシック"/>
            <family val="2"/>
            <charset val="128"/>
          </rPr>
          <t xml:space="preserve">
</t>
        </r>
        <r>
          <rPr>
            <sz val="11"/>
            <color rgb="FF000000"/>
            <rFont val="ＭＳ ゴシック"/>
            <family val="2"/>
            <charset val="128"/>
          </rPr>
          <t>患者さんの状態によって、副作用項目を適宜変更または追加してご利用ください。</t>
        </r>
      </text>
    </comment>
    <comment ref="AI23" authorId="0" shapeId="0" xr:uid="{3D489933-998B-463F-A6DA-54156630609B}">
      <text>
        <r>
          <rPr>
            <sz val="11"/>
            <color rgb="FF000000"/>
            <rFont val="ＭＳ ゴシック"/>
            <family val="2"/>
            <charset val="128"/>
          </rPr>
          <t>プルダウンから副作用を選択すると、選択した副作用の評価方法が表記されます。</t>
        </r>
        <r>
          <rPr>
            <sz val="11"/>
            <color rgb="FF000000"/>
            <rFont val="ＭＳ ゴシック"/>
            <family val="2"/>
            <charset val="128"/>
          </rPr>
          <t xml:space="preserve">
</t>
        </r>
        <r>
          <rPr>
            <sz val="11"/>
            <color rgb="FF000000"/>
            <rFont val="ＭＳ ゴシック"/>
            <family val="2"/>
            <charset val="128"/>
          </rPr>
          <t xml:space="preserve">
</t>
        </r>
        <r>
          <rPr>
            <sz val="11"/>
            <color rgb="FF000000"/>
            <rFont val="ＭＳ ゴシック"/>
            <family val="2"/>
            <charset val="128"/>
          </rPr>
          <t>患者さんの状態によって、副作用項目を適宜変更または追加してご利用ください。</t>
        </r>
      </text>
    </comment>
    <comment ref="D27" authorId="0" shapeId="0" xr:uid="{9526A8FF-5AA6-47B5-827E-CDC3C5DB6870}">
      <text>
        <r>
          <rPr>
            <sz val="11"/>
            <color rgb="FF000000"/>
            <rFont val="ＭＳ ゴシック"/>
            <family val="2"/>
            <charset val="128"/>
          </rPr>
          <t>プルダウンから副作用を選択すると、選択した副作用の評価方法が表記されます。</t>
        </r>
        <r>
          <rPr>
            <sz val="11"/>
            <color rgb="FF000000"/>
            <rFont val="ＭＳ ゴシック"/>
            <family val="2"/>
            <charset val="128"/>
          </rPr>
          <t xml:space="preserve">
</t>
        </r>
        <r>
          <rPr>
            <sz val="11"/>
            <color rgb="FF000000"/>
            <rFont val="ＭＳ ゴシック"/>
            <family val="2"/>
            <charset val="128"/>
          </rPr>
          <t xml:space="preserve">
</t>
        </r>
        <r>
          <rPr>
            <sz val="11"/>
            <color rgb="FF000000"/>
            <rFont val="ＭＳ ゴシック"/>
            <family val="2"/>
            <charset val="128"/>
          </rPr>
          <t>患者さんの状態によって、副作用項目を適宜変更または追加してご利用ください。</t>
        </r>
      </text>
    </comment>
    <comment ref="AI27" authorId="0" shapeId="0" xr:uid="{075A4306-35A4-4CE1-8EF3-1BD74AABD30F}">
      <text>
        <r>
          <rPr>
            <sz val="11"/>
            <color rgb="FF000000"/>
            <rFont val="ＭＳ ゴシック"/>
            <family val="2"/>
            <charset val="128"/>
          </rPr>
          <t>プルダウンから副作用を選択すると、選択した副作用の評価方法が表記されます。</t>
        </r>
        <r>
          <rPr>
            <sz val="11"/>
            <color rgb="FF000000"/>
            <rFont val="ＭＳ ゴシック"/>
            <family val="2"/>
            <charset val="128"/>
          </rPr>
          <t xml:space="preserve">
</t>
        </r>
        <r>
          <rPr>
            <sz val="11"/>
            <color rgb="FF000000"/>
            <rFont val="ＭＳ ゴシック"/>
            <family val="2"/>
            <charset val="128"/>
          </rPr>
          <t xml:space="preserve">
</t>
        </r>
        <r>
          <rPr>
            <sz val="11"/>
            <color rgb="FF000000"/>
            <rFont val="ＭＳ ゴシック"/>
            <family val="2"/>
            <charset val="128"/>
          </rPr>
          <t>患者さんの状態によって、副作用項目を適宜変更または追加してご利用ください。</t>
        </r>
      </text>
    </comment>
    <comment ref="D31" authorId="0" shapeId="0" xr:uid="{8986252E-2336-45BF-BBE5-923641FD5A90}">
      <text>
        <r>
          <rPr>
            <sz val="11"/>
            <color rgb="FF000000"/>
            <rFont val="ＭＳ ゴシック"/>
            <family val="2"/>
            <charset val="128"/>
          </rPr>
          <t>プルダウンから副作用を選択すると、選択した副作用の評価方法が表記されます。</t>
        </r>
        <r>
          <rPr>
            <sz val="11"/>
            <color rgb="FF000000"/>
            <rFont val="ＭＳ ゴシック"/>
            <family val="2"/>
            <charset val="128"/>
          </rPr>
          <t xml:space="preserve">
</t>
        </r>
        <r>
          <rPr>
            <sz val="11"/>
            <color rgb="FF000000"/>
            <rFont val="ＭＳ ゴシック"/>
            <family val="2"/>
            <charset val="128"/>
          </rPr>
          <t xml:space="preserve">
</t>
        </r>
        <r>
          <rPr>
            <sz val="11"/>
            <color rgb="FF000000"/>
            <rFont val="ＭＳ ゴシック"/>
            <family val="2"/>
            <charset val="128"/>
          </rPr>
          <t>患者さんの状態によって、副作用項目を適宜変更または追加してご利用ください。</t>
        </r>
      </text>
    </comment>
    <comment ref="AI31" authorId="0" shapeId="0" xr:uid="{CD6600B2-E767-4FEC-B4FA-1F8D22D9AA4F}">
      <text>
        <r>
          <rPr>
            <sz val="11"/>
            <color rgb="FF000000"/>
            <rFont val="ＭＳ ゴシック"/>
            <family val="2"/>
            <charset val="128"/>
          </rPr>
          <t>プルダウンから副作用を選択すると、選択した副作用の評価方法が表記されます。</t>
        </r>
        <r>
          <rPr>
            <sz val="11"/>
            <color rgb="FF000000"/>
            <rFont val="ＭＳ ゴシック"/>
            <family val="2"/>
            <charset val="128"/>
          </rPr>
          <t xml:space="preserve">
</t>
        </r>
        <r>
          <rPr>
            <sz val="11"/>
            <color rgb="FF000000"/>
            <rFont val="ＭＳ ゴシック"/>
            <family val="2"/>
            <charset val="128"/>
          </rPr>
          <t xml:space="preserve">
</t>
        </r>
        <r>
          <rPr>
            <sz val="11"/>
            <color rgb="FF000000"/>
            <rFont val="ＭＳ ゴシック"/>
            <family val="2"/>
            <charset val="128"/>
          </rPr>
          <t>患者さんの状態によって、副作用項目を適宜変更または追加してご利用ください。</t>
        </r>
      </text>
    </comment>
    <comment ref="D35" authorId="0" shapeId="0" xr:uid="{85A36921-2914-4342-9BA5-42E3544730FA}">
      <text>
        <r>
          <rPr>
            <sz val="11"/>
            <color rgb="FF000000"/>
            <rFont val="ＭＳ ゴシック"/>
            <family val="2"/>
            <charset val="128"/>
          </rPr>
          <t>プルダウンから副作用を選択すると、選択した副作用の評価方法が表記されます。</t>
        </r>
        <r>
          <rPr>
            <sz val="11"/>
            <color rgb="FF000000"/>
            <rFont val="ＭＳ ゴシック"/>
            <family val="2"/>
            <charset val="128"/>
          </rPr>
          <t xml:space="preserve">
</t>
        </r>
        <r>
          <rPr>
            <sz val="11"/>
            <color rgb="FF000000"/>
            <rFont val="ＭＳ ゴシック"/>
            <family val="2"/>
            <charset val="128"/>
          </rPr>
          <t xml:space="preserve">
</t>
        </r>
        <r>
          <rPr>
            <sz val="11"/>
            <color rgb="FF000000"/>
            <rFont val="ＭＳ ゴシック"/>
            <family val="2"/>
            <charset val="128"/>
          </rPr>
          <t>患者さんの状態によって、副作用項目を適宜変更または追加してご利用ください。</t>
        </r>
      </text>
    </comment>
    <comment ref="AI35" authorId="0" shapeId="0" xr:uid="{E7A44077-6911-4A44-86E1-C4F9AF8B870E}">
      <text>
        <r>
          <rPr>
            <sz val="11"/>
            <color rgb="FF000000"/>
            <rFont val="ＭＳ ゴシック"/>
            <family val="2"/>
            <charset val="128"/>
          </rPr>
          <t>プルダウンから副作用を選択すると、選択した副作用の評価方法が表記されます。</t>
        </r>
        <r>
          <rPr>
            <sz val="11"/>
            <color rgb="FF000000"/>
            <rFont val="ＭＳ ゴシック"/>
            <family val="2"/>
            <charset val="128"/>
          </rPr>
          <t xml:space="preserve">
</t>
        </r>
        <r>
          <rPr>
            <sz val="11"/>
            <color rgb="FF000000"/>
            <rFont val="ＭＳ ゴシック"/>
            <family val="2"/>
            <charset val="128"/>
          </rPr>
          <t xml:space="preserve">
</t>
        </r>
        <r>
          <rPr>
            <sz val="11"/>
            <color rgb="FF000000"/>
            <rFont val="ＭＳ ゴシック"/>
            <family val="2"/>
            <charset val="128"/>
          </rPr>
          <t>患者さんの状態によって、副作用項目を適宜変更または追加してご利用ください。</t>
        </r>
      </text>
    </comment>
    <comment ref="D39" authorId="0" shapeId="0" xr:uid="{DAF76028-8EBF-4F73-8F9A-AAD1CECF1C00}">
      <text>
        <r>
          <rPr>
            <sz val="11"/>
            <color rgb="FF000000"/>
            <rFont val="ＭＳ ゴシック"/>
            <family val="2"/>
            <charset val="128"/>
          </rPr>
          <t>プルダウンから副作用を選択すると、選択した副作用の評価方法が表記されます。</t>
        </r>
        <r>
          <rPr>
            <sz val="11"/>
            <color rgb="FF000000"/>
            <rFont val="ＭＳ ゴシック"/>
            <family val="2"/>
            <charset val="128"/>
          </rPr>
          <t xml:space="preserve">
</t>
        </r>
        <r>
          <rPr>
            <sz val="11"/>
            <color rgb="FF000000"/>
            <rFont val="ＭＳ ゴシック"/>
            <family val="2"/>
            <charset val="128"/>
          </rPr>
          <t xml:space="preserve">
</t>
        </r>
        <r>
          <rPr>
            <sz val="11"/>
            <color rgb="FF000000"/>
            <rFont val="ＭＳ ゴシック"/>
            <family val="2"/>
            <charset val="128"/>
          </rPr>
          <t>患者さんの状態によって、副作用項目を適宜変更または追加してご利用ください。</t>
        </r>
      </text>
    </comment>
    <comment ref="AI39" authorId="0" shapeId="0" xr:uid="{7667384D-8D87-447B-8888-F27253FF39FA}">
      <text>
        <r>
          <rPr>
            <sz val="11"/>
            <color rgb="FF000000"/>
            <rFont val="ＭＳ ゴシック"/>
            <family val="2"/>
            <charset val="128"/>
          </rPr>
          <t>プルダウンから副作用を選択すると、選択した副作用の評価方法が表記されます。</t>
        </r>
        <r>
          <rPr>
            <sz val="11"/>
            <color rgb="FF000000"/>
            <rFont val="ＭＳ ゴシック"/>
            <family val="2"/>
            <charset val="128"/>
          </rPr>
          <t xml:space="preserve">
</t>
        </r>
        <r>
          <rPr>
            <sz val="11"/>
            <color rgb="FF000000"/>
            <rFont val="ＭＳ ゴシック"/>
            <family val="2"/>
            <charset val="128"/>
          </rPr>
          <t xml:space="preserve">
</t>
        </r>
        <r>
          <rPr>
            <sz val="11"/>
            <color rgb="FF000000"/>
            <rFont val="ＭＳ ゴシック"/>
            <family val="2"/>
            <charset val="128"/>
          </rPr>
          <t>患者さんの状態によって、副作用項目を適宜変更または追加してご利用ください。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kato</author>
  </authors>
  <commentList>
    <comment ref="D19" authorId="0" shapeId="0" xr:uid="{00000000-0006-0000-0300-000001000000}">
      <text>
        <r>
          <rPr>
            <sz val="11"/>
            <color rgb="FF000000"/>
            <rFont val="ＭＳ ゴシック"/>
            <family val="2"/>
            <charset val="128"/>
          </rPr>
          <t>プルダウンから副作用を選択すると、選択した副作用の評価方法が表記されます。</t>
        </r>
        <r>
          <rPr>
            <sz val="11"/>
            <color rgb="FF000000"/>
            <rFont val="ＭＳ ゴシック"/>
            <family val="2"/>
            <charset val="128"/>
          </rPr>
          <t xml:space="preserve">
</t>
        </r>
        <r>
          <rPr>
            <sz val="11"/>
            <color rgb="FF000000"/>
            <rFont val="ＭＳ ゴシック"/>
            <family val="2"/>
            <charset val="128"/>
          </rPr>
          <t xml:space="preserve">
</t>
        </r>
        <r>
          <rPr>
            <sz val="11"/>
            <color rgb="FF000000"/>
            <rFont val="ＭＳ ゴシック"/>
            <family val="2"/>
            <charset val="128"/>
          </rPr>
          <t>患者さんの状態によって、副作用項目を適宜変更または追加してご利用ください。</t>
        </r>
      </text>
    </comment>
    <comment ref="AI19" authorId="0" shapeId="0" xr:uid="{00000000-0006-0000-0300-000002000000}">
      <text>
        <r>
          <rPr>
            <sz val="11"/>
            <color rgb="FF000000"/>
            <rFont val="ＭＳ ゴシック"/>
            <family val="2"/>
            <charset val="128"/>
          </rPr>
          <t>プルダウンから副作用を選択すると、選択した副作用の評価方法が表記されます。</t>
        </r>
        <r>
          <rPr>
            <sz val="11"/>
            <color rgb="FF000000"/>
            <rFont val="ＭＳ ゴシック"/>
            <family val="2"/>
            <charset val="128"/>
          </rPr>
          <t xml:space="preserve">
</t>
        </r>
        <r>
          <rPr>
            <sz val="11"/>
            <color rgb="FF000000"/>
            <rFont val="ＭＳ ゴシック"/>
            <family val="2"/>
            <charset val="128"/>
          </rPr>
          <t xml:space="preserve">
</t>
        </r>
        <r>
          <rPr>
            <sz val="11"/>
            <color rgb="FF000000"/>
            <rFont val="ＭＳ ゴシック"/>
            <family val="2"/>
            <charset val="128"/>
          </rPr>
          <t>患者さんの状態によって、副作用項目を適宜変更または追加してご利用ください。</t>
        </r>
      </text>
    </comment>
    <comment ref="D23" authorId="0" shapeId="0" xr:uid="{00000000-0006-0000-0300-000003000000}">
      <text>
        <r>
          <rPr>
            <sz val="11"/>
            <color rgb="FF000000"/>
            <rFont val="ＭＳ ゴシック"/>
            <family val="2"/>
            <charset val="128"/>
          </rPr>
          <t>プルダウンから副作用を選択すると、選択した副作用の評価方法が表記されます。</t>
        </r>
        <r>
          <rPr>
            <sz val="11"/>
            <color rgb="FF000000"/>
            <rFont val="ＭＳ ゴシック"/>
            <family val="2"/>
            <charset val="128"/>
          </rPr>
          <t xml:space="preserve">
</t>
        </r>
        <r>
          <rPr>
            <sz val="11"/>
            <color rgb="FF000000"/>
            <rFont val="ＭＳ ゴシック"/>
            <family val="2"/>
            <charset val="128"/>
          </rPr>
          <t xml:space="preserve">
</t>
        </r>
        <r>
          <rPr>
            <sz val="11"/>
            <color rgb="FF000000"/>
            <rFont val="ＭＳ ゴシック"/>
            <family val="2"/>
            <charset val="128"/>
          </rPr>
          <t>患者さんの状態によって、副作用項目を適宜変更または追加してご利用ください。</t>
        </r>
      </text>
    </comment>
    <comment ref="AI23" authorId="0" shapeId="0" xr:uid="{00000000-0006-0000-0300-000004000000}">
      <text>
        <r>
          <rPr>
            <sz val="11"/>
            <color indexed="81"/>
            <rFont val="ＭＳ ゴシック"/>
            <family val="3"/>
            <charset val="128"/>
          </rPr>
          <t>プルダウンから副作用を選択すると、選択した副作用の評価方法が表記されます。
患者さんの状態によって、副作用項目を適宜変更または追加してご利用ください。</t>
        </r>
      </text>
    </comment>
    <comment ref="D27" authorId="0" shapeId="0" xr:uid="{00000000-0006-0000-0300-000005000000}">
      <text>
        <r>
          <rPr>
            <sz val="11"/>
            <color indexed="81"/>
            <rFont val="ＭＳ ゴシック"/>
            <family val="3"/>
            <charset val="128"/>
          </rPr>
          <t>プルダウンから副作用を選択すると、選択した副作用の評価方法が表記されます。
患者さんの状態によって、副作用項目を適宜変更または追加してご利用ください。</t>
        </r>
      </text>
    </comment>
    <comment ref="AI27" authorId="0" shapeId="0" xr:uid="{00000000-0006-0000-0300-000006000000}">
      <text>
        <r>
          <rPr>
            <sz val="11"/>
            <color indexed="81"/>
            <rFont val="ＭＳ ゴシック"/>
            <family val="3"/>
            <charset val="128"/>
          </rPr>
          <t>プルダウンから副作用を選択すると、選択した副作用の評価方法が表記されます。
患者さんの状態によって、副作用項目を適宜変更または追加してご利用ください。</t>
        </r>
      </text>
    </comment>
    <comment ref="D31" authorId="0" shapeId="0" xr:uid="{00000000-0006-0000-0300-000007000000}">
      <text>
        <r>
          <rPr>
            <sz val="11"/>
            <color indexed="81"/>
            <rFont val="ＭＳ ゴシック"/>
            <family val="3"/>
            <charset val="128"/>
          </rPr>
          <t>プルダウンから副作用を選択すると、選択した副作用の評価方法が表記されます。
患者さんの状態によって、副作用項目を適宜変更または追加してご利用ください。</t>
        </r>
      </text>
    </comment>
    <comment ref="AI31" authorId="0" shapeId="0" xr:uid="{00000000-0006-0000-0300-000008000000}">
      <text>
        <r>
          <rPr>
            <sz val="11"/>
            <color indexed="81"/>
            <rFont val="ＭＳ ゴシック"/>
            <family val="3"/>
            <charset val="128"/>
          </rPr>
          <t>プルダウンから副作用を選択すると、選択した副作用の評価方法が表記されます。
患者さんの状態によって、副作用項目を適宜変更または追加してご利用ください。</t>
        </r>
      </text>
    </comment>
    <comment ref="D35" authorId="0" shapeId="0" xr:uid="{00000000-0006-0000-0300-000009000000}">
      <text>
        <r>
          <rPr>
            <sz val="11"/>
            <color indexed="81"/>
            <rFont val="ＭＳ ゴシック"/>
            <family val="3"/>
            <charset val="128"/>
          </rPr>
          <t>プルダウンから副作用を選択すると、選択した副作用の評価方法が表記されます。
患者さんの状態によって、副作用項目を適宜変更または追加してご利用ください。</t>
        </r>
      </text>
    </comment>
    <comment ref="AI35" authorId="0" shapeId="0" xr:uid="{00000000-0006-0000-0300-00000A000000}">
      <text>
        <r>
          <rPr>
            <sz val="11"/>
            <color indexed="81"/>
            <rFont val="ＭＳ ゴシック"/>
            <family val="3"/>
            <charset val="128"/>
          </rPr>
          <t>プルダウンから副作用を選択すると、選択した副作用の評価方法が表記されます。
患者さんの状態によって、副作用項目を適宜変更または追加してご利用ください。</t>
        </r>
      </text>
    </comment>
    <comment ref="D39" authorId="0" shapeId="0" xr:uid="{00000000-0006-0000-0300-00000B000000}">
      <text>
        <r>
          <rPr>
            <sz val="11"/>
            <color indexed="81"/>
            <rFont val="ＭＳ ゴシック"/>
            <family val="3"/>
            <charset val="128"/>
          </rPr>
          <t>プルダウンから副作用を選択すると、選択した副作用の評価方法が表記されます。
患者さんの状態によって、副作用項目を適宜変更または追加してご利用ください。</t>
        </r>
      </text>
    </comment>
    <comment ref="AI39" authorId="0" shapeId="0" xr:uid="{00000000-0006-0000-0300-00000C000000}">
      <text>
        <r>
          <rPr>
            <sz val="11"/>
            <color indexed="81"/>
            <rFont val="ＭＳ ゴシック"/>
            <family val="3"/>
            <charset val="128"/>
          </rPr>
          <t>プルダウンから副作用を選択すると、選択した副作用の評価方法が表記されます。
患者さんの状態によって、副作用項目を適宜変更または追加してご利用ください。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kato</author>
  </authors>
  <commentList>
    <comment ref="D19" authorId="0" shapeId="0" xr:uid="{00000000-0006-0000-0200-000001000000}">
      <text>
        <r>
          <rPr>
            <sz val="11"/>
            <color indexed="81"/>
            <rFont val="ＭＳ ゴシック"/>
            <family val="3"/>
            <charset val="128"/>
          </rPr>
          <t>プルダウンから副作用を選択すると、選択した副作用の評価方法が表記されます。
患者さんの状態によって、副作用項目を適宜変更または追加してご利用ください。</t>
        </r>
      </text>
    </comment>
    <comment ref="AI19" authorId="0" shapeId="0" xr:uid="{00000000-0006-0000-0200-000002000000}">
      <text>
        <r>
          <rPr>
            <sz val="11"/>
            <color rgb="FF000000"/>
            <rFont val="ＭＳ ゴシック"/>
            <family val="2"/>
            <charset val="128"/>
          </rPr>
          <t>プルダウンから副作用を選択すると、選択した副作用の評価方法が表記されます。</t>
        </r>
        <r>
          <rPr>
            <sz val="11"/>
            <color rgb="FF000000"/>
            <rFont val="ＭＳ ゴシック"/>
            <family val="2"/>
            <charset val="128"/>
          </rPr>
          <t xml:space="preserve">
</t>
        </r>
        <r>
          <rPr>
            <sz val="11"/>
            <color rgb="FF000000"/>
            <rFont val="ＭＳ ゴシック"/>
            <family val="2"/>
            <charset val="128"/>
          </rPr>
          <t xml:space="preserve">
</t>
        </r>
        <r>
          <rPr>
            <sz val="11"/>
            <color rgb="FF000000"/>
            <rFont val="ＭＳ ゴシック"/>
            <family val="2"/>
            <charset val="128"/>
          </rPr>
          <t>患者さんの状態によって、副作用項目を適宜変更または追加してご利用ください。</t>
        </r>
      </text>
    </comment>
    <comment ref="D23" authorId="0" shapeId="0" xr:uid="{00000000-0006-0000-0200-000003000000}">
      <text>
        <r>
          <rPr>
            <sz val="11"/>
            <color indexed="81"/>
            <rFont val="ＭＳ ゴシック"/>
            <family val="3"/>
            <charset val="128"/>
          </rPr>
          <t>プルダウンから副作用を選択すると、選択した副作用の評価方法が表記されます。
患者さんの状態によって、副作用項目を適宜変更または追加してご利用ください。</t>
        </r>
      </text>
    </comment>
    <comment ref="AI23" authorId="0" shapeId="0" xr:uid="{00000000-0006-0000-0200-000004000000}">
      <text>
        <r>
          <rPr>
            <sz val="11"/>
            <color indexed="81"/>
            <rFont val="ＭＳ ゴシック"/>
            <family val="3"/>
            <charset val="128"/>
          </rPr>
          <t>プルダウンから副作用を選択すると、選択した副作用の評価方法が表記されます。
患者さんの状態によって、副作用項目を適宜変更または追加してご利用ください。</t>
        </r>
      </text>
    </comment>
    <comment ref="D27" authorId="0" shapeId="0" xr:uid="{00000000-0006-0000-0200-000005000000}">
      <text>
        <r>
          <rPr>
            <sz val="11"/>
            <color indexed="81"/>
            <rFont val="ＭＳ ゴシック"/>
            <family val="3"/>
            <charset val="128"/>
          </rPr>
          <t>プルダウンから副作用を選択すると、選択した副作用の評価方法が表記されます。
患者さんの状態によって、副作用項目を適宜変更または追加してご利用ください。</t>
        </r>
      </text>
    </comment>
    <comment ref="AI27" authorId="0" shapeId="0" xr:uid="{00000000-0006-0000-0200-000006000000}">
      <text>
        <r>
          <rPr>
            <sz val="11"/>
            <color indexed="81"/>
            <rFont val="ＭＳ ゴシック"/>
            <family val="3"/>
            <charset val="128"/>
          </rPr>
          <t>プルダウンから副作用を選択すると、選択した副作用の評価方法が表記されます。
患者さんの状態によって、副作用項目を適宜変更または追加してご利用ください。</t>
        </r>
      </text>
    </comment>
    <comment ref="D31" authorId="0" shapeId="0" xr:uid="{00000000-0006-0000-0200-000007000000}">
      <text>
        <r>
          <rPr>
            <sz val="11"/>
            <color indexed="81"/>
            <rFont val="ＭＳ ゴシック"/>
            <family val="3"/>
            <charset val="128"/>
          </rPr>
          <t>プルダウンから副作用を選択すると、選択した副作用の評価方法が表記されます。
患者さんの状態によって、副作用項目を適宜変更または追加してご利用ください。</t>
        </r>
      </text>
    </comment>
    <comment ref="AI31" authorId="0" shapeId="0" xr:uid="{00000000-0006-0000-0200-000008000000}">
      <text>
        <r>
          <rPr>
            <sz val="11"/>
            <color rgb="FF000000"/>
            <rFont val="ＭＳ ゴシック"/>
            <family val="2"/>
            <charset val="128"/>
          </rPr>
          <t>プルダウンから副作用を選択すると、選択した副作用の評価方法が表記されます。</t>
        </r>
        <r>
          <rPr>
            <sz val="11"/>
            <color rgb="FF000000"/>
            <rFont val="ＭＳ ゴシック"/>
            <family val="2"/>
            <charset val="128"/>
          </rPr>
          <t xml:space="preserve">
</t>
        </r>
        <r>
          <rPr>
            <sz val="11"/>
            <color rgb="FF000000"/>
            <rFont val="ＭＳ ゴシック"/>
            <family val="2"/>
            <charset val="128"/>
          </rPr>
          <t xml:space="preserve">
</t>
        </r>
        <r>
          <rPr>
            <sz val="11"/>
            <color rgb="FF000000"/>
            <rFont val="ＭＳ ゴシック"/>
            <family val="2"/>
            <charset val="128"/>
          </rPr>
          <t>患者さんの状態によって、副作用項目を適宜変更または追加してご利用ください。</t>
        </r>
      </text>
    </comment>
    <comment ref="D35" authorId="0" shapeId="0" xr:uid="{00000000-0006-0000-0200-000009000000}">
      <text>
        <r>
          <rPr>
            <sz val="11"/>
            <color indexed="81"/>
            <rFont val="ＭＳ ゴシック"/>
            <family val="3"/>
            <charset val="128"/>
          </rPr>
          <t>プルダウンから副作用を選択すると、選択した副作用の評価方法が表記されます。
患者さんの状態によって、副作用項目を適宜変更または追加してご利用ください。</t>
        </r>
      </text>
    </comment>
    <comment ref="AI35" authorId="0" shapeId="0" xr:uid="{00000000-0006-0000-0200-00000A000000}">
      <text>
        <r>
          <rPr>
            <sz val="11"/>
            <color indexed="81"/>
            <rFont val="ＭＳ ゴシック"/>
            <family val="3"/>
            <charset val="128"/>
          </rPr>
          <t>プルダウンから副作用を選択すると、選択した副作用の評価方法が表記されます。
患者さんの状態によって、副作用項目を適宜変更または追加してご利用ください。</t>
        </r>
      </text>
    </comment>
    <comment ref="D39" authorId="0" shapeId="0" xr:uid="{00000000-0006-0000-0200-00000B000000}">
      <text>
        <r>
          <rPr>
            <sz val="11"/>
            <color indexed="81"/>
            <rFont val="ＭＳ ゴシック"/>
            <family val="3"/>
            <charset val="128"/>
          </rPr>
          <t>プルダウンから副作用を選択すると、選択した副作用の評価方法が表記されます。
患者さんの状態によって、副作用項目を適宜変更または追加してご利用ください。</t>
        </r>
      </text>
    </comment>
    <comment ref="AI39" authorId="0" shapeId="0" xr:uid="{00000000-0006-0000-0200-00000C000000}">
      <text>
        <r>
          <rPr>
            <sz val="11"/>
            <color indexed="81"/>
            <rFont val="ＭＳ ゴシック"/>
            <family val="3"/>
            <charset val="128"/>
          </rPr>
          <t>プルダウンから副作用を選択すると、選択した副作用の評価方法が表記されます。
患者さんの状態によって、副作用項目を適宜変更または追加してご利用ください。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kato</author>
  </authors>
  <commentList>
    <comment ref="D19" authorId="0" shapeId="0" xr:uid="{00000000-0006-0000-0600-000001000000}">
      <text>
        <r>
          <rPr>
            <sz val="11"/>
            <color indexed="81"/>
            <rFont val="ＭＳ ゴシック"/>
            <family val="3"/>
            <charset val="128"/>
          </rPr>
          <t>プルダウンから副作用を選択すると、選択した副作用の評価方法が表記されます。
患者さんの状態によって、副作用項目を適宜変更または追加してご利用ください。</t>
        </r>
      </text>
    </comment>
    <comment ref="AI19" authorId="0" shapeId="0" xr:uid="{00000000-0006-0000-0600-000002000000}">
      <text>
        <r>
          <rPr>
            <sz val="11"/>
            <color indexed="81"/>
            <rFont val="ＭＳ ゴシック"/>
            <family val="3"/>
            <charset val="128"/>
          </rPr>
          <t>プルダウンから副作用を選択すると、選択した副作用の評価方法が表記されます。
患者さんの状態によって、副作用項目を適宜変更または追加してご利用ください。</t>
        </r>
      </text>
    </comment>
    <comment ref="D23" authorId="0" shapeId="0" xr:uid="{00000000-0006-0000-0600-000003000000}">
      <text>
        <r>
          <rPr>
            <sz val="11"/>
            <color indexed="81"/>
            <rFont val="ＭＳ ゴシック"/>
            <family val="3"/>
            <charset val="128"/>
          </rPr>
          <t>プルダウンから副作用を選択すると、選択した副作用の評価方法が表記されます。
患者さんの状態によって、副作用項目を適宜変更または追加してご利用ください。</t>
        </r>
      </text>
    </comment>
    <comment ref="AI23" authorId="0" shapeId="0" xr:uid="{00000000-0006-0000-0600-000004000000}">
      <text>
        <r>
          <rPr>
            <sz val="11"/>
            <color indexed="81"/>
            <rFont val="ＭＳ ゴシック"/>
            <family val="3"/>
            <charset val="128"/>
          </rPr>
          <t>プルダウンから副作用を選択すると、選択した副作用の評価方法が表記されます。
患者さんの状態によって、副作用項目を適宜変更または追加してご利用ください。</t>
        </r>
      </text>
    </comment>
    <comment ref="D27" authorId="0" shapeId="0" xr:uid="{00000000-0006-0000-0600-000005000000}">
      <text>
        <r>
          <rPr>
            <sz val="11"/>
            <color indexed="81"/>
            <rFont val="ＭＳ ゴシック"/>
            <family val="3"/>
            <charset val="128"/>
          </rPr>
          <t>プルダウンから副作用を選択すると、選択した副作用の評価方法が表記されます。
患者さんの状態によって、副作用項目を適宜変更または追加してご利用ください。</t>
        </r>
      </text>
    </comment>
    <comment ref="AI27" authorId="0" shapeId="0" xr:uid="{00000000-0006-0000-0600-000006000000}">
      <text>
        <r>
          <rPr>
            <sz val="11"/>
            <color indexed="81"/>
            <rFont val="ＭＳ ゴシック"/>
            <family val="3"/>
            <charset val="128"/>
          </rPr>
          <t>プルダウンから副作用を選択すると、選択した副作用の評価方法が表記されます。
患者さんの状態によって、副作用項目を適宜変更または追加してご利用ください。</t>
        </r>
      </text>
    </comment>
    <comment ref="D31" authorId="0" shapeId="0" xr:uid="{00000000-0006-0000-0600-000007000000}">
      <text>
        <r>
          <rPr>
            <sz val="11"/>
            <color indexed="81"/>
            <rFont val="ＭＳ ゴシック"/>
            <family val="3"/>
            <charset val="128"/>
          </rPr>
          <t>プルダウンから副作用を選択すると、選択した副作用の評価方法が表記されます。
患者さんの状態によって、副作用項目を適宜変更または追加してご利用ください。</t>
        </r>
      </text>
    </comment>
    <comment ref="AI31" authorId="0" shapeId="0" xr:uid="{00000000-0006-0000-0600-000008000000}">
      <text>
        <r>
          <rPr>
            <sz val="11"/>
            <color indexed="81"/>
            <rFont val="ＭＳ ゴシック"/>
            <family val="3"/>
            <charset val="128"/>
          </rPr>
          <t>プルダウンから副作用を選択すると、選択した副作用の評価方法が表記されます。
患者さんの状態によって、副作用項目を適宜変更または追加してご利用ください。</t>
        </r>
      </text>
    </comment>
    <comment ref="D35" authorId="0" shapeId="0" xr:uid="{00000000-0006-0000-0600-000009000000}">
      <text>
        <r>
          <rPr>
            <sz val="11"/>
            <color indexed="81"/>
            <rFont val="ＭＳ ゴシック"/>
            <family val="3"/>
            <charset val="128"/>
          </rPr>
          <t>プルダウンから副作用を選択すると、選択した副作用の評価方法が表記されます。
患者さんの状態によって、副作用項目を適宜変更または追加してご利用ください。</t>
        </r>
      </text>
    </comment>
    <comment ref="AI35" authorId="0" shapeId="0" xr:uid="{00000000-0006-0000-0600-00000A000000}">
      <text>
        <r>
          <rPr>
            <sz val="11"/>
            <color indexed="81"/>
            <rFont val="ＭＳ ゴシック"/>
            <family val="3"/>
            <charset val="128"/>
          </rPr>
          <t>プルダウンから副作用を選択すると、選択した副作用の評価方法が表記されます。
患者さんの状態によって、副作用項目を適宜変更または追加してご利用ください。</t>
        </r>
      </text>
    </comment>
    <comment ref="D39" authorId="0" shapeId="0" xr:uid="{00000000-0006-0000-0600-00000B000000}">
      <text>
        <r>
          <rPr>
            <sz val="11"/>
            <color indexed="81"/>
            <rFont val="ＭＳ ゴシック"/>
            <family val="3"/>
            <charset val="128"/>
          </rPr>
          <t>プルダウンから副作用を選択すると、選択した副作用の評価方法が表記されます。
患者さんの状態によって、副作用項目を適宜変更または追加してご利用ください。</t>
        </r>
      </text>
    </comment>
    <comment ref="AI39" authorId="0" shapeId="0" xr:uid="{00000000-0006-0000-0600-00000C000000}">
      <text>
        <r>
          <rPr>
            <sz val="11"/>
            <color indexed="81"/>
            <rFont val="ＭＳ ゴシック"/>
            <family val="3"/>
            <charset val="128"/>
          </rPr>
          <t>プルダウンから副作用を選択すると、選択した副作用の評価方法が表記されます。
患者さんの状態によって、副作用項目を適宜変更または追加してご利用ください。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kato</author>
  </authors>
  <commentList>
    <comment ref="D19" authorId="0" shapeId="0" xr:uid="{00000000-0006-0000-0400-000001000000}">
      <text>
        <r>
          <rPr>
            <sz val="11"/>
            <color indexed="81"/>
            <rFont val="ＭＳ ゴシック"/>
            <family val="3"/>
            <charset val="128"/>
          </rPr>
          <t>プルダウンから副作用を選択すると、選択した副作用の評価方法が表記されます。
患者さんの状態によって、副作用項目を適宜変更または追加してご利用ください。</t>
        </r>
      </text>
    </comment>
    <comment ref="AI19" authorId="0" shapeId="0" xr:uid="{00000000-0006-0000-0400-000002000000}">
      <text>
        <r>
          <rPr>
            <sz val="11"/>
            <color indexed="81"/>
            <rFont val="ＭＳ ゴシック"/>
            <family val="3"/>
            <charset val="128"/>
          </rPr>
          <t>プルダウンから副作用を選択すると、選択した副作用の評価方法が表記されます。
患者さんの状態によって、副作用項目を適宜変更または追加してご利用ください。</t>
        </r>
      </text>
    </comment>
    <comment ref="D23" authorId="0" shapeId="0" xr:uid="{00000000-0006-0000-0400-000003000000}">
      <text>
        <r>
          <rPr>
            <sz val="11"/>
            <color indexed="81"/>
            <rFont val="ＭＳ ゴシック"/>
            <family val="3"/>
            <charset val="128"/>
          </rPr>
          <t>プルダウンから副作用を選択すると、選択した副作用の評価方法が表記されます。
患者さんの状態によって、副作用項目を適宜変更または追加してご利用ください。</t>
        </r>
      </text>
    </comment>
    <comment ref="AI23" authorId="0" shapeId="0" xr:uid="{00000000-0006-0000-0400-000004000000}">
      <text>
        <r>
          <rPr>
            <sz val="11"/>
            <color indexed="81"/>
            <rFont val="ＭＳ ゴシック"/>
            <family val="3"/>
            <charset val="128"/>
          </rPr>
          <t>プルダウンから副作用を選択すると、選択した副作用の評価方法が表記されます。
患者さんの状態によって、副作用項目を適宜変更または追加してご利用ください。</t>
        </r>
      </text>
    </comment>
    <comment ref="D27" authorId="0" shapeId="0" xr:uid="{00000000-0006-0000-0400-000005000000}">
      <text>
        <r>
          <rPr>
            <sz val="11"/>
            <color indexed="81"/>
            <rFont val="ＭＳ ゴシック"/>
            <family val="3"/>
            <charset val="128"/>
          </rPr>
          <t>プルダウンから副作用を選択すると、選択した副作用の評価方法が表記されます。
患者さんの状態によって、副作用項目を適宜変更または追加してご利用ください。</t>
        </r>
      </text>
    </comment>
    <comment ref="AI27" authorId="0" shapeId="0" xr:uid="{00000000-0006-0000-0400-000006000000}">
      <text>
        <r>
          <rPr>
            <sz val="11"/>
            <color indexed="81"/>
            <rFont val="ＭＳ ゴシック"/>
            <family val="3"/>
            <charset val="128"/>
          </rPr>
          <t>プルダウンから副作用を選択すると、選択した副作用の評価方法が表記されます。
患者さんの状態によって、副作用項目を適宜変更または追加してご利用ください。</t>
        </r>
      </text>
    </comment>
    <comment ref="D31" authorId="0" shapeId="0" xr:uid="{00000000-0006-0000-0400-000007000000}">
      <text>
        <r>
          <rPr>
            <sz val="11"/>
            <color indexed="81"/>
            <rFont val="ＭＳ ゴシック"/>
            <family val="3"/>
            <charset val="128"/>
          </rPr>
          <t>プルダウンから副作用を選択すると、選択した副作用の評価方法が表記されます。
患者さんの状態によって、副作用項目を適宜変更または追加してご利用ください。</t>
        </r>
      </text>
    </comment>
    <comment ref="AI31" authorId="0" shapeId="0" xr:uid="{00000000-0006-0000-0400-000008000000}">
      <text>
        <r>
          <rPr>
            <sz val="11"/>
            <color indexed="81"/>
            <rFont val="ＭＳ ゴシック"/>
            <family val="3"/>
            <charset val="128"/>
          </rPr>
          <t>プルダウンから副作用を選択すると、選択した副作用の評価方法が表記されます。
患者さんの状態によって、副作用項目を適宜変更または追加してご利用ください。</t>
        </r>
      </text>
    </comment>
    <comment ref="D35" authorId="0" shapeId="0" xr:uid="{00000000-0006-0000-0400-000009000000}">
      <text>
        <r>
          <rPr>
            <sz val="11"/>
            <color indexed="81"/>
            <rFont val="ＭＳ ゴシック"/>
            <family val="3"/>
            <charset val="128"/>
          </rPr>
          <t>プルダウンから副作用を選択すると、選択した副作用の評価方法が表記されます。
患者さんの状態によって、副作用項目を適宜変更または追加してご利用ください。</t>
        </r>
      </text>
    </comment>
    <comment ref="AI35" authorId="0" shapeId="0" xr:uid="{00000000-0006-0000-0400-00000A000000}">
      <text>
        <r>
          <rPr>
            <sz val="11"/>
            <color indexed="81"/>
            <rFont val="ＭＳ ゴシック"/>
            <family val="3"/>
            <charset val="128"/>
          </rPr>
          <t>プルダウンから副作用を選択すると、選択した副作用の評価方法が表記されます。
患者さんの状態によって、副作用項目を適宜変更または追加してご利用ください。</t>
        </r>
      </text>
    </comment>
    <comment ref="D39" authorId="0" shapeId="0" xr:uid="{00000000-0006-0000-0400-00000B000000}">
      <text>
        <r>
          <rPr>
            <sz val="11"/>
            <color indexed="81"/>
            <rFont val="ＭＳ ゴシック"/>
            <family val="3"/>
            <charset val="128"/>
          </rPr>
          <t>プルダウンから副作用を選択すると、選択した副作用の評価方法が表記されます。
患者さんの状態によって、副作用項目を適宜変更または追加してご利用ください。</t>
        </r>
      </text>
    </comment>
    <comment ref="AI39" authorId="0" shapeId="0" xr:uid="{00000000-0006-0000-0400-00000C000000}">
      <text>
        <r>
          <rPr>
            <sz val="11"/>
            <color indexed="81"/>
            <rFont val="ＭＳ ゴシック"/>
            <family val="3"/>
            <charset val="128"/>
          </rPr>
          <t>プルダウンから副作用を選択すると、選択した副作用の評価方法が表記されます。
患者さんの状態によって、副作用項目を適宜変更または追加してご利用ください。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kato</author>
  </authors>
  <commentList>
    <comment ref="D19" authorId="0" shapeId="0" xr:uid="{00000000-0006-0000-0500-000001000000}">
      <text>
        <r>
          <rPr>
            <sz val="11"/>
            <color indexed="81"/>
            <rFont val="ＭＳ ゴシック"/>
            <family val="3"/>
            <charset val="128"/>
          </rPr>
          <t>プルダウンから副作用を選択すると、選択した副作用の評価方法が表記されます。
患者さんの状態によって、副作用項目を適宜変更または追加してご利用ください。</t>
        </r>
      </text>
    </comment>
    <comment ref="AI19" authorId="0" shapeId="0" xr:uid="{00000000-0006-0000-0500-000002000000}">
      <text>
        <r>
          <rPr>
            <sz val="11"/>
            <color indexed="81"/>
            <rFont val="ＭＳ ゴシック"/>
            <family val="3"/>
            <charset val="128"/>
          </rPr>
          <t>プルダウンから副作用を選択すると、選択した副作用の評価方法が表記されます。
患者さんの状態によって、副作用項目を適宜変更または追加してご利用ください。</t>
        </r>
      </text>
    </comment>
    <comment ref="D23" authorId="0" shapeId="0" xr:uid="{00000000-0006-0000-0500-000003000000}">
      <text>
        <r>
          <rPr>
            <sz val="11"/>
            <color indexed="81"/>
            <rFont val="ＭＳ ゴシック"/>
            <family val="3"/>
            <charset val="128"/>
          </rPr>
          <t>プルダウンから副作用を選択すると、選択した副作用の評価方法が表記されます。
患者さんの状態によって、副作用項目を適宜変更または追加してご利用ください。</t>
        </r>
      </text>
    </comment>
    <comment ref="AI23" authorId="0" shapeId="0" xr:uid="{00000000-0006-0000-0500-000004000000}">
      <text>
        <r>
          <rPr>
            <sz val="11"/>
            <color indexed="81"/>
            <rFont val="ＭＳ ゴシック"/>
            <family val="3"/>
            <charset val="128"/>
          </rPr>
          <t>プルダウンから副作用を選択すると、選択した副作用の評価方法が表記されます。
患者さんの状態によって、副作用項目を適宜変更または追加してご利用ください。</t>
        </r>
      </text>
    </comment>
    <comment ref="D27" authorId="0" shapeId="0" xr:uid="{00000000-0006-0000-0500-000005000000}">
      <text>
        <r>
          <rPr>
            <sz val="11"/>
            <color indexed="81"/>
            <rFont val="ＭＳ ゴシック"/>
            <family val="3"/>
            <charset val="128"/>
          </rPr>
          <t>プルダウンから副作用を選択すると、選択した副作用の評価方法が表記されます。
患者さんの状態によって、副作用項目を適宜変更または追加してご利用ください。</t>
        </r>
      </text>
    </comment>
    <comment ref="AI27" authorId="0" shapeId="0" xr:uid="{00000000-0006-0000-0500-000006000000}">
      <text>
        <r>
          <rPr>
            <sz val="11"/>
            <color indexed="81"/>
            <rFont val="ＭＳ ゴシック"/>
            <family val="3"/>
            <charset val="128"/>
          </rPr>
          <t>プルダウンから副作用を選択すると、選択した副作用の評価方法が表記されます。
患者さんの状態によって、副作用項目を適宜変更または追加してご利用ください。</t>
        </r>
      </text>
    </comment>
    <comment ref="D31" authorId="0" shapeId="0" xr:uid="{00000000-0006-0000-0500-000007000000}">
      <text>
        <r>
          <rPr>
            <sz val="11"/>
            <color indexed="81"/>
            <rFont val="ＭＳ ゴシック"/>
            <family val="3"/>
            <charset val="128"/>
          </rPr>
          <t>プルダウンから副作用を選択すると、選択した副作用の評価方法が表記されます。
患者さんの状態によって、副作用項目を適宜変更または追加してご利用ください。</t>
        </r>
      </text>
    </comment>
    <comment ref="AI31" authorId="0" shapeId="0" xr:uid="{00000000-0006-0000-0500-000008000000}">
      <text>
        <r>
          <rPr>
            <sz val="11"/>
            <color indexed="81"/>
            <rFont val="ＭＳ ゴシック"/>
            <family val="3"/>
            <charset val="128"/>
          </rPr>
          <t>プルダウンから副作用を選択すると、選択した副作用の評価方法が表記されます。
患者さんの状態によって、副作用項目を適宜変更または追加してご利用ください。</t>
        </r>
      </text>
    </comment>
    <comment ref="D35" authorId="0" shapeId="0" xr:uid="{00000000-0006-0000-0500-000009000000}">
      <text>
        <r>
          <rPr>
            <sz val="11"/>
            <color indexed="81"/>
            <rFont val="ＭＳ ゴシック"/>
            <family val="3"/>
            <charset val="128"/>
          </rPr>
          <t>プルダウンから副作用を選択すると、選択した副作用の評価方法が表記されます。
患者さんの状態によって、副作用項目を適宜変更または追加してご利用ください。</t>
        </r>
      </text>
    </comment>
    <comment ref="AI35" authorId="0" shapeId="0" xr:uid="{00000000-0006-0000-0500-00000A000000}">
      <text>
        <r>
          <rPr>
            <sz val="11"/>
            <color indexed="81"/>
            <rFont val="ＭＳ ゴシック"/>
            <family val="3"/>
            <charset val="128"/>
          </rPr>
          <t>プルダウンから副作用を選択すると、選択した副作用の評価方法が表記されます。
患者さんの状態によって、副作用項目を適宜変更または追加してご利用ください。</t>
        </r>
      </text>
    </comment>
    <comment ref="D39" authorId="0" shapeId="0" xr:uid="{00000000-0006-0000-0500-00000B000000}">
      <text>
        <r>
          <rPr>
            <sz val="11"/>
            <color indexed="81"/>
            <rFont val="ＭＳ ゴシック"/>
            <family val="3"/>
            <charset val="128"/>
          </rPr>
          <t>プルダウンから副作用を選択すると、選択した副作用の評価方法が表記されます。
患者さんの状態によって、副作用項目を適宜変更または追加してご利用ください。</t>
        </r>
      </text>
    </comment>
    <comment ref="AI39" authorId="0" shapeId="0" xr:uid="{00000000-0006-0000-0500-00000C000000}">
      <text>
        <r>
          <rPr>
            <sz val="11"/>
            <color indexed="81"/>
            <rFont val="ＭＳ ゴシック"/>
            <family val="3"/>
            <charset val="128"/>
          </rPr>
          <t>プルダウンから副作用を選択すると、選択した副作用の評価方法が表記されます。
患者さんの状態によって、副作用項目を適宜変更または追加してご利用ください。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kato</author>
  </authors>
  <commentList>
    <comment ref="D19" authorId="0" shapeId="0" xr:uid="{00000000-0006-0000-0700-000001000000}">
      <text>
        <r>
          <rPr>
            <sz val="11"/>
            <color indexed="81"/>
            <rFont val="ＭＳ ゴシック"/>
            <family val="3"/>
            <charset val="128"/>
          </rPr>
          <t>プルダウンから副作用を選択すると、選択した副作用の評価方法が表記されます。
患者さんの状態によって、副作用項目を適宜変更または追加してご利用ください。</t>
        </r>
      </text>
    </comment>
    <comment ref="AI19" authorId="0" shapeId="0" xr:uid="{00000000-0006-0000-0700-000002000000}">
      <text>
        <r>
          <rPr>
            <sz val="11"/>
            <color indexed="81"/>
            <rFont val="ＭＳ ゴシック"/>
            <family val="3"/>
            <charset val="128"/>
          </rPr>
          <t>プルダウンから副作用を選択すると、選択した副作用の評価方法が表記されます。
患者さんの状態によって、副作用項目を適宜変更または追加してご利用ください。</t>
        </r>
      </text>
    </comment>
    <comment ref="D23" authorId="0" shapeId="0" xr:uid="{00000000-0006-0000-0700-000003000000}">
      <text>
        <r>
          <rPr>
            <sz val="11"/>
            <color indexed="81"/>
            <rFont val="ＭＳ ゴシック"/>
            <family val="3"/>
            <charset val="128"/>
          </rPr>
          <t>プルダウンから副作用を選択すると、選択した副作用の評価方法が表記されます。
患者さんの状態によって、副作用項目を適宜変更または追加してご利用ください。</t>
        </r>
      </text>
    </comment>
    <comment ref="AI23" authorId="0" shapeId="0" xr:uid="{00000000-0006-0000-0700-000004000000}">
      <text>
        <r>
          <rPr>
            <sz val="11"/>
            <color indexed="81"/>
            <rFont val="ＭＳ ゴシック"/>
            <family val="3"/>
            <charset val="128"/>
          </rPr>
          <t>プルダウンから副作用を選択すると、選択した副作用の評価方法が表記されます。
患者さんの状態によって、副作用項目を適宜変更または追加してご利用ください。</t>
        </r>
      </text>
    </comment>
    <comment ref="D27" authorId="0" shapeId="0" xr:uid="{00000000-0006-0000-0700-000005000000}">
      <text>
        <r>
          <rPr>
            <sz val="11"/>
            <color indexed="81"/>
            <rFont val="ＭＳ ゴシック"/>
            <family val="3"/>
            <charset val="128"/>
          </rPr>
          <t>プルダウンから副作用を選択すると、選択した副作用の評価方法が表記されます。
患者さんの状態によって、副作用項目を適宜変更または追加してご利用ください。</t>
        </r>
      </text>
    </comment>
    <comment ref="D31" authorId="0" shapeId="0" xr:uid="{00000000-0006-0000-0700-000007000000}">
      <text>
        <r>
          <rPr>
            <sz val="11"/>
            <color indexed="81"/>
            <rFont val="ＭＳ ゴシック"/>
            <family val="3"/>
            <charset val="128"/>
          </rPr>
          <t>プルダウンから副作用を選択すると、選択した副作用の評価方法が表記されます。
患者さんの状態によって、副作用項目を適宜変更または追加してご利用ください。</t>
        </r>
      </text>
    </comment>
    <comment ref="AI31" authorId="0" shapeId="0" xr:uid="{00000000-0006-0000-0700-000008000000}">
      <text>
        <r>
          <rPr>
            <sz val="11"/>
            <color indexed="81"/>
            <rFont val="ＭＳ ゴシック"/>
            <family val="3"/>
            <charset val="128"/>
          </rPr>
          <t>プルダウンから副作用を選択すると、選択した副作用の評価方法が表記されます。
患者さんの状態によって、副作用項目を適宜変更または追加してご利用ください。</t>
        </r>
      </text>
    </comment>
    <comment ref="D35" authorId="0" shapeId="0" xr:uid="{00000000-0006-0000-0700-000009000000}">
      <text>
        <r>
          <rPr>
            <sz val="11"/>
            <color indexed="81"/>
            <rFont val="ＭＳ ゴシック"/>
            <family val="3"/>
            <charset val="128"/>
          </rPr>
          <t>プルダウンから副作用を選択すると、選択した副作用の評価方法が表記されます。
患者さんの状態によって、副作用項目を適宜変更または追加してご利用ください。</t>
        </r>
      </text>
    </comment>
    <comment ref="AI35" authorId="0" shapeId="0" xr:uid="{00000000-0006-0000-0700-00000A000000}">
      <text>
        <r>
          <rPr>
            <sz val="11"/>
            <color indexed="81"/>
            <rFont val="ＭＳ ゴシック"/>
            <family val="3"/>
            <charset val="128"/>
          </rPr>
          <t>プルダウンから副作用を選択すると、選択した副作用の評価方法が表記されます。
患者さんの状態によって、副作用項目を適宜変更または追加してご利用ください。</t>
        </r>
      </text>
    </comment>
    <comment ref="D39" authorId="0" shapeId="0" xr:uid="{00000000-0006-0000-0700-00000B000000}">
      <text>
        <r>
          <rPr>
            <sz val="11"/>
            <color indexed="81"/>
            <rFont val="ＭＳ ゴシック"/>
            <family val="3"/>
            <charset val="128"/>
          </rPr>
          <t>プルダウンから副作用を選択すると、選択した副作用の評価方法が表記されます。
患者さんの状態によって、副作用項目を適宜変更または追加してご利用ください。</t>
        </r>
      </text>
    </comment>
    <comment ref="AI39" authorId="0" shapeId="0" xr:uid="{00000000-0006-0000-0700-00000C000000}">
      <text>
        <r>
          <rPr>
            <sz val="11"/>
            <color indexed="81"/>
            <rFont val="ＭＳ ゴシック"/>
            <family val="3"/>
            <charset val="128"/>
          </rPr>
          <t>プルダウンから副作用を選択すると、選択した副作用の評価方法が表記されます。
患者さんの状態によって、副作用項目を適宜変更または追加してご利用ください。</t>
        </r>
      </text>
    </comment>
  </commentList>
</comments>
</file>

<file path=xl/sharedStrings.xml><?xml version="1.0" encoding="utf-8"?>
<sst xmlns="http://schemas.openxmlformats.org/spreadsheetml/2006/main" count="671" uniqueCount="176">
  <si>
    <t>報告日：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</si>
  <si>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</si>
  <si>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</si>
  <si>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</si>
  <si>
    <t>FAX送信先:</t>
    <phoneticPr fontId="1"/>
  </si>
  <si>
    <t>FAX番号:</t>
    <rPh sb="3" eb="5">
      <t>バンゴウ</t>
    </rPh>
    <phoneticPr fontId="1"/>
  </si>
  <si>
    <t>-</t>
    <phoneticPr fontId="1"/>
  </si>
  <si>
    <t>フォローアップシート：抗がん薬</t>
    <rPh sb="11" eb="12">
      <t>コウ</t>
    </rPh>
    <rPh sb="14" eb="15">
      <t>クスリ</t>
    </rPh>
    <phoneticPr fontId="1"/>
  </si>
  <si>
    <t>処方せん発行日</t>
    <rPh sb="0" eb="2">
      <t>ショホウ</t>
    </rPh>
    <rPh sb="4" eb="6">
      <t>ハッコウ</t>
    </rPh>
    <rPh sb="6" eb="7">
      <t>ビ</t>
    </rPh>
    <phoneticPr fontId="2"/>
  </si>
  <si>
    <t>日</t>
    <rPh sb="0" eb="1">
      <t>ヒ</t>
    </rPh>
    <phoneticPr fontId="1"/>
  </si>
  <si>
    <t xml:space="preserve">保険薬局　名称・所在地 </t>
    <rPh sb="0" eb="2">
      <t>ホケン</t>
    </rPh>
    <rPh sb="2" eb="4">
      <t>ヤッキョク</t>
    </rPh>
    <rPh sb="5" eb="7">
      <t>メイショウ</t>
    </rPh>
    <rPh sb="8" eb="11">
      <t>ショザイチ</t>
    </rPh>
    <phoneticPr fontId="2"/>
  </si>
  <si>
    <t>処方医</t>
    <rPh sb="0" eb="2">
      <t>ショホウ</t>
    </rPh>
    <rPh sb="2" eb="3">
      <t>イ</t>
    </rPh>
    <phoneticPr fontId="2"/>
  </si>
  <si>
    <t>科</t>
    <rPh sb="0" eb="1">
      <t>カ</t>
    </rPh>
    <phoneticPr fontId="1"/>
  </si>
  <si>
    <t>先生</t>
    <phoneticPr fontId="2"/>
  </si>
  <si>
    <t>患者ID：</t>
    <rPh sb="0" eb="2">
      <t>カンジャ</t>
    </rPh>
    <phoneticPr fontId="1"/>
  </si>
  <si>
    <t>電話番号：</t>
    <rPh sb="0" eb="2">
      <t>デンワ</t>
    </rPh>
    <rPh sb="2" eb="4">
      <t>バンゴウ</t>
    </rPh>
    <phoneticPr fontId="1"/>
  </si>
  <si>
    <t>患者氏名：</t>
    <rPh sb="0" eb="2">
      <t>カンジャ</t>
    </rPh>
    <rPh sb="2" eb="4">
      <t>シメイ</t>
    </rPh>
    <phoneticPr fontId="1"/>
  </si>
  <si>
    <t>様</t>
    <rPh sb="0" eb="1">
      <t>サマ</t>
    </rPh>
    <phoneticPr fontId="2"/>
  </si>
  <si>
    <t>FAX番号 ：</t>
    <rPh sb="3" eb="5">
      <t>バンゴウ</t>
    </rPh>
    <phoneticPr fontId="1"/>
  </si>
  <si>
    <t>生年月日：</t>
    <rPh sb="0" eb="2">
      <t>セイネン</t>
    </rPh>
    <rPh sb="2" eb="4">
      <t>ガッピ</t>
    </rPh>
    <phoneticPr fontId="2"/>
  </si>
  <si>
    <t>担当薬剤師名：</t>
    <rPh sb="0" eb="2">
      <t>タントウ</t>
    </rPh>
    <rPh sb="2" eb="5">
      <t>ヤクザイシ</t>
    </rPh>
    <rPh sb="5" eb="6">
      <t>メイ</t>
    </rPh>
    <phoneticPr fontId="2"/>
  </si>
  <si>
    <t>印</t>
    <rPh sb="0" eb="1">
      <t>シルシ</t>
    </rPh>
    <phoneticPr fontId="1"/>
  </si>
  <si>
    <t>この情報を伝えることに対して患者の同意を</t>
    <rPh sb="2" eb="4">
      <t>ジョウホウ</t>
    </rPh>
    <rPh sb="5" eb="6">
      <t>ツタ</t>
    </rPh>
    <rPh sb="11" eb="12">
      <t>タイ</t>
    </rPh>
    <rPh sb="14" eb="16">
      <t>カンジャ</t>
    </rPh>
    <rPh sb="17" eb="19">
      <t>ドウイ</t>
    </rPh>
    <phoneticPr fontId="1"/>
  </si>
  <si>
    <t>得た</t>
    <rPh sb="0" eb="1">
      <t>エ</t>
    </rPh>
    <phoneticPr fontId="1"/>
  </si>
  <si>
    <t>得ていない</t>
    <rPh sb="0" eb="1">
      <t>エ</t>
    </rPh>
    <phoneticPr fontId="1"/>
  </si>
  <si>
    <t>患者は主治医への報告を拒否していますが、治療上重要だと思われますので報告いたします。</t>
    <phoneticPr fontId="1"/>
  </si>
  <si>
    <t>情報提供書の対象薬剤名・レジメン名：</t>
  </si>
  <si>
    <r>
      <t>1. 服薬状況</t>
    </r>
    <r>
      <rPr>
        <b/>
        <u/>
        <sz val="9"/>
        <rFont val="ＭＳ ゴシック"/>
        <family val="3"/>
        <charset val="128"/>
      </rPr>
      <t/>
    </r>
    <rPh sb="3" eb="5">
      <t>フクヤク</t>
    </rPh>
    <rPh sb="5" eb="7">
      <t>ジョウキョウ</t>
    </rPh>
    <phoneticPr fontId="2"/>
  </si>
  <si>
    <t>良好</t>
    <rPh sb="0" eb="2">
      <t>リョウコウ</t>
    </rPh>
    <phoneticPr fontId="1"/>
  </si>
  <si>
    <t>やや不良</t>
    <rPh sb="2" eb="4">
      <t>フリョウ</t>
    </rPh>
    <phoneticPr fontId="1"/>
  </si>
  <si>
    <t>不良</t>
    <rPh sb="0" eb="2">
      <t>フリョウ</t>
    </rPh>
    <phoneticPr fontId="1"/>
  </si>
  <si>
    <t>※良好以外の場合、｢その他｣の欄に理由を記載してください。</t>
    <rPh sb="12" eb="13">
      <t>タ</t>
    </rPh>
    <rPh sb="15" eb="16">
      <t>ラン</t>
    </rPh>
    <phoneticPr fontId="3"/>
  </si>
  <si>
    <r>
      <t>2. 副作用の状況</t>
    </r>
    <r>
      <rPr>
        <b/>
        <sz val="9"/>
        <rFont val="ＭＳ ゴシック"/>
        <family val="3"/>
        <charset val="128"/>
      </rPr>
      <t>（"なし"または"あり"に○を付け、各項目を評価してください）</t>
    </r>
    <rPh sb="3" eb="6">
      <t>フクサヨウ</t>
    </rPh>
    <rPh sb="7" eb="9">
      <t>ジョウキョウ</t>
    </rPh>
    <rPh sb="24" eb="25">
      <t>ツ</t>
    </rPh>
    <rPh sb="27" eb="28">
      <t>カク</t>
    </rPh>
    <rPh sb="28" eb="30">
      <t>コウモク</t>
    </rPh>
    <rPh sb="31" eb="33">
      <t>ヒョウカ</t>
    </rPh>
    <phoneticPr fontId="2"/>
  </si>
  <si>
    <t>発熱（ なし　あり ）</t>
    <rPh sb="0" eb="2">
      <t>ハツネツ</t>
    </rPh>
    <phoneticPr fontId="2"/>
  </si>
  <si>
    <t>呼吸困難（ なし　あり ）</t>
    <rPh sb="0" eb="2">
      <t>コキュウ</t>
    </rPh>
    <rPh sb="2" eb="4">
      <t>コンナン</t>
    </rPh>
    <phoneticPr fontId="2"/>
  </si>
  <si>
    <t>出血（ なし　あり ）</t>
    <rPh sb="0" eb="2">
      <t>シュッケツ</t>
    </rPh>
    <phoneticPr fontId="2"/>
  </si>
  <si>
    <t>倦怠感（ なし　あり ）</t>
  </si>
  <si>
    <t>発疹・皮膚症状（ なし　あり ）</t>
    <rPh sb="0" eb="2">
      <t>ホッシン</t>
    </rPh>
    <rPh sb="3" eb="5">
      <t>ヒフ</t>
    </rPh>
    <rPh sb="5" eb="7">
      <t>ショウジョウ</t>
    </rPh>
    <phoneticPr fontId="2"/>
  </si>
  <si>
    <t>高血圧（ なし　あり ：　　　 / 　　　 mmHg）</t>
  </si>
  <si>
    <t>蛋白尿；尿の泡立ち（ なし　あり ）</t>
    <rPh sb="0" eb="2">
      <t>タンパク</t>
    </rPh>
    <rPh sb="2" eb="3">
      <t>ニョウ</t>
    </rPh>
    <rPh sb="4" eb="5">
      <t>ニョウ</t>
    </rPh>
    <rPh sb="6" eb="7">
      <t>アワ</t>
    </rPh>
    <rPh sb="7" eb="8">
      <t>ダ</t>
    </rPh>
    <phoneticPr fontId="2"/>
  </si>
  <si>
    <t>嘔吐（ なし　あり ）</t>
  </si>
  <si>
    <t>下痢（ なし　あり　ブリストルスケール： 　 ）</t>
  </si>
  <si>
    <t>口内炎（ なし　あり ）</t>
  </si>
  <si>
    <t>味覚障害（ なし　あり ）</t>
    <rPh sb="0" eb="2">
      <t>ミカク</t>
    </rPh>
    <rPh sb="2" eb="4">
      <t>ショウガイ</t>
    </rPh>
    <phoneticPr fontId="2"/>
  </si>
  <si>
    <t>食欲不振（ なし　あり　原因：　　　　　 ）</t>
    <rPh sb="0" eb="2">
      <t>ショクヨク</t>
    </rPh>
    <rPh sb="2" eb="4">
      <t>フシン</t>
    </rPh>
    <rPh sb="12" eb="14">
      <t>ゲンイン</t>
    </rPh>
    <phoneticPr fontId="2"/>
  </si>
  <si>
    <t>※副作用がGrade3以上の場合など、必要に応じて外来受診をお勧めください。 ⇒</t>
    <phoneticPr fontId="1"/>
  </si>
  <si>
    <t>受診を勧めた</t>
  </si>
  <si>
    <r>
      <t>3. その他</t>
    </r>
    <r>
      <rPr>
        <b/>
        <sz val="9"/>
        <rFont val="ＭＳ ゴシック"/>
        <family val="3"/>
        <charset val="128"/>
      </rPr>
      <t>（治療上の悩みや不安、服薬状況・副作用の補足、処方・検査提案など）</t>
    </r>
    <phoneticPr fontId="2"/>
  </si>
  <si>
    <t>抗がん薬フォローアップシート
選択画面</t>
  </si>
  <si>
    <t>【選択ボタンを押してもフォローアップシートが表示されない場合】</t>
    <phoneticPr fontId="1"/>
  </si>
  <si>
    <r>
      <t xml:space="preserve"> マクロの設定が無効になっている可能性があります。以下の手順で</t>
    </r>
    <r>
      <rPr>
        <b/>
        <sz val="9"/>
        <color rgb="FFFF0000"/>
        <rFont val="メイリオ"/>
        <family val="3"/>
        <charset val="128"/>
      </rPr>
      <t>マクロを有効</t>
    </r>
    <r>
      <rPr>
        <sz val="9"/>
        <color theme="1"/>
        <rFont val="メイリオ"/>
        <family val="3"/>
        <charset val="128"/>
      </rPr>
      <t>にしてください。</t>
    </r>
    <phoneticPr fontId="1"/>
  </si>
  <si>
    <t xml:space="preserve"> ①  左上の「ファイル」をクリックする。</t>
    <phoneticPr fontId="1"/>
  </si>
  <si>
    <t xml:space="preserve"> ② 「オプション」→「セキュリティセンター」→「セキュリティセンターの設定」→「マクロの設定」</t>
    <phoneticPr fontId="1"/>
  </si>
  <si>
    <t xml:space="preserve">      の順にクリックし、「警告を表示してすべてのマクロを無効にする」に設定を変更する。</t>
    <phoneticPr fontId="1"/>
  </si>
  <si>
    <t xml:space="preserve"> ③  Excelファイルを一旦閉じる。その後、再度ファイルを開き、「マクロを有効にする」を選択する。</t>
    <phoneticPr fontId="1"/>
  </si>
  <si>
    <t>発熱</t>
    <rPh sb="0" eb="2">
      <t>ハツネツ</t>
    </rPh>
    <phoneticPr fontId="1"/>
  </si>
  <si>
    <t>呼吸困難</t>
    <rPh sb="0" eb="2">
      <t>コキュウ</t>
    </rPh>
    <rPh sb="2" eb="4">
      <t>コンナン</t>
    </rPh>
    <phoneticPr fontId="1"/>
  </si>
  <si>
    <t>出血</t>
    <rPh sb="0" eb="2">
      <t>シュッケツ</t>
    </rPh>
    <phoneticPr fontId="1"/>
  </si>
  <si>
    <t>倦怠感</t>
    <rPh sb="0" eb="3">
      <t>ケンタイカン</t>
    </rPh>
    <phoneticPr fontId="1"/>
  </si>
  <si>
    <t>発疹</t>
    <rPh sb="0" eb="2">
      <t>ホッシン</t>
    </rPh>
    <phoneticPr fontId="1"/>
  </si>
  <si>
    <t>下痢</t>
    <rPh sb="0" eb="2">
      <t>ゲリ</t>
    </rPh>
    <phoneticPr fontId="1"/>
  </si>
  <si>
    <t>高血圧</t>
    <rPh sb="0" eb="3">
      <t>コウケツアツ</t>
    </rPh>
    <phoneticPr fontId="1"/>
  </si>
  <si>
    <t>食欲不振</t>
    <rPh sb="0" eb="2">
      <t>ショクヨク</t>
    </rPh>
    <rPh sb="2" eb="4">
      <t>フシン</t>
    </rPh>
    <phoneticPr fontId="1"/>
  </si>
  <si>
    <t>嘔吐</t>
    <rPh sb="0" eb="2">
      <t>オウト</t>
    </rPh>
    <phoneticPr fontId="1"/>
  </si>
  <si>
    <t>蛋白尿</t>
    <rPh sb="0" eb="3">
      <t>タンパクニョウ</t>
    </rPh>
    <phoneticPr fontId="1"/>
  </si>
  <si>
    <t>手足症候群</t>
    <rPh sb="0" eb="2">
      <t>テアシ</t>
    </rPh>
    <rPh sb="2" eb="5">
      <t>ショウコウグン</t>
    </rPh>
    <phoneticPr fontId="1"/>
  </si>
  <si>
    <t>爪囲炎</t>
    <rPh sb="0" eb="3">
      <t>ソウイエン</t>
    </rPh>
    <phoneticPr fontId="1"/>
  </si>
  <si>
    <t>口内炎</t>
    <rPh sb="0" eb="3">
      <t>コウナイエン</t>
    </rPh>
    <phoneticPr fontId="1"/>
  </si>
  <si>
    <t>味覚障害</t>
    <rPh sb="0" eb="2">
      <t>ミカク</t>
    </rPh>
    <rPh sb="2" eb="4">
      <t>ショウガイ</t>
    </rPh>
    <phoneticPr fontId="1"/>
  </si>
  <si>
    <t>ほてり</t>
    <phoneticPr fontId="1"/>
  </si>
  <si>
    <t>浮腫</t>
    <rPh sb="0" eb="2">
      <t>フシュ</t>
    </rPh>
    <phoneticPr fontId="1"/>
  </si>
  <si>
    <t>体重減少</t>
    <rPh sb="0" eb="2">
      <t>タイジュウ</t>
    </rPh>
    <rPh sb="2" eb="4">
      <t>ゲンショウ</t>
    </rPh>
    <phoneticPr fontId="1"/>
  </si>
  <si>
    <t xml:space="preserve"> ・抗アンドロゲン薬
 ・抗エストロゲン薬
 ・アロマターゼ阻害薬
    を ｢ホルモン療法薬｣ と定義した。</t>
    <rPh sb="45" eb="47">
      <t>リョウホウ</t>
    </rPh>
    <rPh sb="47" eb="48">
      <t>ヤク</t>
    </rPh>
    <rPh sb="51" eb="53">
      <t>テイギ</t>
    </rPh>
    <phoneticPr fontId="1"/>
  </si>
  <si>
    <t>口渇</t>
    <rPh sb="0" eb="2">
      <t>コウカツ</t>
    </rPh>
    <phoneticPr fontId="1"/>
  </si>
  <si>
    <t>多飲</t>
    <rPh sb="0" eb="2">
      <t>タイン</t>
    </rPh>
    <phoneticPr fontId="1"/>
  </si>
  <si>
    <t>しびれ</t>
    <phoneticPr fontId="1"/>
  </si>
  <si>
    <t>手足症候群（ なし　あり　部位： 　　　　　 ）</t>
    <rPh sb="13" eb="15">
      <t>ブイ</t>
    </rPh>
    <phoneticPr fontId="2"/>
  </si>
  <si>
    <t>しびれ（ なし　あり ）</t>
  </si>
  <si>
    <t>体重減少（ なし　あり ： 　 kg ⇒ 　 kg ）</t>
    <rPh sb="0" eb="2">
      <t>タイジュウ</t>
    </rPh>
    <rPh sb="2" eb="4">
      <t>ゲンショウ</t>
    </rPh>
    <phoneticPr fontId="2"/>
  </si>
  <si>
    <t>口渇（ なし　あり ）</t>
    <rPh sb="0" eb="2">
      <t>コウカツ</t>
    </rPh>
    <phoneticPr fontId="1"/>
  </si>
  <si>
    <t>多飲（ なし　あり ）</t>
    <rPh sb="0" eb="2">
      <t>タイン</t>
    </rPh>
    <phoneticPr fontId="2"/>
  </si>
  <si>
    <t>浮腫；むくみ（ なし　あり ）</t>
    <rPh sb="0" eb="2">
      <t>フシュ</t>
    </rPh>
    <phoneticPr fontId="2"/>
  </si>
  <si>
    <t>嗄声；声のかすれ（ なし　あり ）</t>
    <rPh sb="0" eb="2">
      <t>サセイ</t>
    </rPh>
    <rPh sb="3" eb="4">
      <t>コエ</t>
    </rPh>
    <phoneticPr fontId="2"/>
  </si>
  <si>
    <t>発熱（ なし　あり ）</t>
  </si>
  <si>
    <t>呼吸困難（ なし　あり ）</t>
  </si>
  <si>
    <t>出血（ なし　あり ）</t>
  </si>
  <si>
    <t>爪囲炎（ なし　あり　部位： 　　　　　　 ）</t>
  </si>
  <si>
    <t>ほてり（ なし　あり ）</t>
  </si>
  <si>
    <t>痙攣発作（ なし　あり ）</t>
    <rPh sb="0" eb="2">
      <t>ケイレン</t>
    </rPh>
    <rPh sb="2" eb="4">
      <t>ホッサ</t>
    </rPh>
    <phoneticPr fontId="2"/>
  </si>
  <si>
    <t>副作用（選択用）</t>
    <rPh sb="0" eb="3">
      <t>フクサヨウ</t>
    </rPh>
    <rPh sb="4" eb="7">
      <t>センタクヨウ</t>
    </rPh>
    <phoneticPr fontId="2"/>
  </si>
  <si>
    <t>評価方法</t>
    <rPh sb="0" eb="2">
      <t>ヒョウカ</t>
    </rPh>
    <rPh sb="2" eb="4">
      <t>ホウホウ</t>
    </rPh>
    <phoneticPr fontId="2"/>
  </si>
  <si>
    <t>1行目（空欄には ' と入力する）</t>
    <rPh sb="1" eb="3">
      <t>ギョウメ</t>
    </rPh>
    <rPh sb="4" eb="6">
      <t>クウラン</t>
    </rPh>
    <rPh sb="12" eb="14">
      <t>ニュウリョク</t>
    </rPh>
    <phoneticPr fontId="2"/>
  </si>
  <si>
    <t>2行目（空欄には ' と入力する）</t>
    <rPh sb="1" eb="3">
      <t>ギョウメ</t>
    </rPh>
    <phoneticPr fontId="2"/>
  </si>
  <si>
    <t>3行目（空欄には ' と入力する）</t>
    <rPh sb="1" eb="3">
      <t>ギョウメ</t>
    </rPh>
    <phoneticPr fontId="2"/>
  </si>
  <si>
    <t>4行目（空欄には ' と入力する）
（未使用）</t>
    <rPh sb="1" eb="3">
      <t>ギョウメ</t>
    </rPh>
    <rPh sb="19" eb="22">
      <t>ミシヨウ</t>
    </rPh>
    <phoneticPr fontId="2"/>
  </si>
  <si>
    <t>■</t>
    <phoneticPr fontId="2"/>
  </si>
  <si>
    <t xml:space="preserve">Gradeで評価 </t>
    <phoneticPr fontId="1"/>
  </si>
  <si>
    <t>●</t>
    <phoneticPr fontId="2"/>
  </si>
  <si>
    <t>自由記載評価</t>
  </si>
  <si>
    <t>嘔吐（ なし　あり ）</t>
    <phoneticPr fontId="3"/>
  </si>
  <si>
    <t>治療を要さない</t>
    <phoneticPr fontId="2"/>
  </si>
  <si>
    <t>外来での静脈内輸液を要する; 内科的治療を要する</t>
    <phoneticPr fontId="2"/>
  </si>
  <si>
    <t>経管栄養/TPN/入院を要する</t>
    <phoneticPr fontId="2"/>
  </si>
  <si>
    <t>生命を脅かす</t>
    <phoneticPr fontId="2"/>
  </si>
  <si>
    <t>悪心（ なし　あり ）</t>
    <phoneticPr fontId="2"/>
  </si>
  <si>
    <t>摂食習慣に影響のない食欲低下</t>
    <phoneticPr fontId="2"/>
  </si>
  <si>
    <t>顕著な体重減少や栄養失調を伴わない摂食量の変化</t>
    <phoneticPr fontId="2"/>
  </si>
  <si>
    <t>カロリーや水分の経口摂取が不十分</t>
    <phoneticPr fontId="2"/>
  </si>
  <si>
    <t>設定なし</t>
    <rPh sb="0" eb="2">
      <t>セッテイ</t>
    </rPh>
    <phoneticPr fontId="2"/>
  </si>
  <si>
    <t>短い部分痙攣発作はあるが、意識障害はない</t>
    <phoneticPr fontId="2"/>
  </si>
  <si>
    <t>短い全身性痙攣発作</t>
    <phoneticPr fontId="2"/>
  </si>
  <si>
    <t>内科的治療を行っているにも関わらず繰り返し起こる痙攣発作</t>
    <rPh sb="13" eb="14">
      <t>カカ</t>
    </rPh>
    <phoneticPr fontId="2"/>
  </si>
  <si>
    <t>生命を脅かす</t>
  </si>
  <si>
    <t>下痢（ なし　あり　ブリストルスケール： 　 ）</t>
    <phoneticPr fontId="2"/>
  </si>
  <si>
    <t>1日あたり4回未満の排便回数増加</t>
    <phoneticPr fontId="1"/>
  </si>
  <si>
    <t>1日あたり4〜6回の排便回数増加</t>
    <phoneticPr fontId="2"/>
  </si>
  <si>
    <t>1日あたり7回以上の排便回数増加</t>
    <rPh sb="7" eb="9">
      <t>イジョウ</t>
    </rPh>
    <phoneticPr fontId="2"/>
  </si>
  <si>
    <t>倦怠感（ なし　あり ）</t>
    <phoneticPr fontId="1"/>
  </si>
  <si>
    <t>だるさがある、または元気がない</t>
    <phoneticPr fontId="2"/>
  </si>
  <si>
    <t>身の回り以外の日常生活動作が制限される</t>
    <phoneticPr fontId="2"/>
  </si>
  <si>
    <t>身の回りの日常生活動作が制限される</t>
    <phoneticPr fontId="2"/>
  </si>
  <si>
    <t>高血圧（ なし　あり ：　　　 / 　　　 mmHg）</t>
    <phoneticPr fontId="1"/>
  </si>
  <si>
    <t>120〜139/80〜89mmHg</t>
    <phoneticPr fontId="2"/>
  </si>
  <si>
    <t>140〜159/90〜99mmHg</t>
    <phoneticPr fontId="2"/>
  </si>
  <si>
    <t>160/100mmHg以上</t>
    <phoneticPr fontId="2"/>
  </si>
  <si>
    <t>●</t>
  </si>
  <si>
    <t/>
  </si>
  <si>
    <t>口内炎（ なし　あり ）</t>
    <phoneticPr fontId="1"/>
  </si>
  <si>
    <t>症状がない, または軽度の症状</t>
    <phoneticPr fontId="2"/>
  </si>
  <si>
    <t>経口摂取に支障がない中等度の疼痛または潰瘍</t>
    <phoneticPr fontId="2"/>
  </si>
  <si>
    <t>高度の疼痛; 経口摂取に支障がある</t>
    <phoneticPr fontId="2"/>
  </si>
  <si>
    <t>中等度の労作に伴う息切れ</t>
    <phoneticPr fontId="2"/>
  </si>
  <si>
    <t>極めて軽度の労作に伴う息切れ</t>
    <phoneticPr fontId="2"/>
  </si>
  <si>
    <t>安静時の息切れ</t>
    <phoneticPr fontId="2"/>
  </si>
  <si>
    <t>しびれ（ なし　あり ）</t>
    <phoneticPr fontId="1"/>
  </si>
  <si>
    <t>臨床所見または検査所見のみ；治療を要さない</t>
    <phoneticPr fontId="2"/>
  </si>
  <si>
    <t>身の回り以外の日常生活動作の制限</t>
    <phoneticPr fontId="2"/>
  </si>
  <si>
    <t>身の回りの日常生活動作の制限</t>
    <phoneticPr fontId="2"/>
  </si>
  <si>
    <t>※出血部位など</t>
    <rPh sb="0" eb="2">
      <t>シュッケツ</t>
    </rPh>
    <rPh sb="2" eb="4">
      <t>ブイ</t>
    </rPh>
    <phoneticPr fontId="2"/>
  </si>
  <si>
    <t>摂食習慣の変化を伴わない食欲低下</t>
    <phoneticPr fontId="2"/>
  </si>
  <si>
    <t>顕著な体重減少または栄養失調を伴う</t>
    <phoneticPr fontId="2"/>
  </si>
  <si>
    <t>ベースラインより5-＜10%減少</t>
    <phoneticPr fontId="2"/>
  </si>
  <si>
    <t>ベースラインより10-＜20%減少</t>
    <phoneticPr fontId="2"/>
  </si>
  <si>
    <t>ベースラインより≧20%減少</t>
    <phoneticPr fontId="2"/>
  </si>
  <si>
    <t>設定なし</t>
    <phoneticPr fontId="2"/>
  </si>
  <si>
    <t>爪囲炎（ なし　あり　部位： 　　　　　　 ）</t>
    <phoneticPr fontId="1"/>
  </si>
  <si>
    <t>爪襞の浮腫や紅斑；角質の剥脱</t>
    <phoneticPr fontId="2"/>
  </si>
  <si>
    <t>脱毛（ なし　あり ）</t>
    <rPh sb="0" eb="2">
      <t>ダツモウ</t>
    </rPh>
    <phoneticPr fontId="2"/>
  </si>
  <si>
    <t>疼痛を伴わない皮膚の変化・皮膚炎</t>
    <phoneticPr fontId="2"/>
  </si>
  <si>
    <t>疼痛を伴う皮膚の変化、身の回り以外の日常生活の制限</t>
    <phoneticPr fontId="2"/>
  </si>
  <si>
    <t>疼痛を伴う皮膚の変化、身の回りの日常生活の制限</t>
    <phoneticPr fontId="2"/>
  </si>
  <si>
    <t>疼痛（ なし　あり ）</t>
    <rPh sb="0" eb="2">
      <t>トウツウ</t>
    </rPh>
    <phoneticPr fontId="2"/>
  </si>
  <si>
    <t>※痛みの強さ、部位、痛みの種類など</t>
    <rPh sb="1" eb="2">
      <t>イタ</t>
    </rPh>
    <rPh sb="4" eb="5">
      <t>ツヨ</t>
    </rPh>
    <phoneticPr fontId="2"/>
  </si>
  <si>
    <t>※むくみの場所など</t>
    <rPh sb="4" eb="6">
      <t>バショ</t>
    </rPh>
    <phoneticPr fontId="2"/>
  </si>
  <si>
    <t>ふらつき（ なし　あり ）</t>
    <phoneticPr fontId="1"/>
  </si>
  <si>
    <t>便秘（ なし　あり　ブリストルスケール： 　 ）</t>
    <rPh sb="0" eb="2">
      <t>ベンピ</t>
    </rPh>
    <phoneticPr fontId="2"/>
  </si>
  <si>
    <t>不定期または間欠的な症状</t>
    <phoneticPr fontId="2"/>
  </si>
  <si>
    <t>緩下薬または浣腸の定期使用を要する</t>
    <phoneticPr fontId="2"/>
  </si>
  <si>
    <t>摘便を要する頑固な便秘</t>
    <phoneticPr fontId="2"/>
  </si>
  <si>
    <t>※部位、症状など</t>
    <rPh sb="1" eb="3">
      <t>ブイ</t>
    </rPh>
    <rPh sb="4" eb="6">
      <t>ショウジョウ</t>
    </rPh>
    <phoneticPr fontId="2"/>
  </si>
  <si>
    <t>ほてり（ なし　あり ）</t>
    <phoneticPr fontId="2"/>
  </si>
  <si>
    <t>■</t>
  </si>
  <si>
    <t>軽度の症状; 治療を要さない</t>
    <phoneticPr fontId="1"/>
  </si>
  <si>
    <t>中等度の症状; 身の回り以外の日常生活動作の制限</t>
    <phoneticPr fontId="1"/>
  </si>
  <si>
    <t>高度の症状; 身の回りの日常生活動作の制限</t>
    <phoneticPr fontId="1"/>
  </si>
  <si>
    <t>食生活の変化を伴わない味覚変化</t>
    <phoneticPr fontId="2"/>
  </si>
  <si>
    <t>食生活の変化を伴う味覚変化</t>
    <phoneticPr fontId="2"/>
  </si>
  <si>
    <t>設定なし</t>
  </si>
  <si>
    <t>目の異常（ なし　あり ）</t>
    <rPh sb="0" eb="1">
      <t>メ</t>
    </rPh>
    <rPh sb="2" eb="4">
      <t>イジョウ</t>
    </rPh>
    <phoneticPr fontId="2"/>
  </si>
  <si>
    <t>※具体的な症状など</t>
    <phoneticPr fontId="3"/>
  </si>
  <si>
    <t>流涙 ；涙が出る（ なし　あり ）</t>
    <rPh sb="0" eb="2">
      <t>リュウルイ</t>
    </rPh>
    <rPh sb="4" eb="5">
      <t>ナミダ</t>
    </rPh>
    <rPh sb="6" eb="7">
      <t>デ</t>
    </rPh>
    <phoneticPr fontId="2"/>
  </si>
  <si>
    <t>0774</t>
    <phoneticPr fontId="1"/>
  </si>
  <si>
    <t>54</t>
    <phoneticPr fontId="1"/>
  </si>
  <si>
    <t>0339</t>
    <phoneticPr fontId="1"/>
  </si>
  <si>
    <t>京都きづ川病院</t>
    <rPh sb="0" eb="2">
      <t>キョウト</t>
    </rPh>
    <rPh sb="4" eb="7">
      <t>ガワビョウイン</t>
    </rPh>
    <phoneticPr fontId="1"/>
  </si>
  <si>
    <t>京都きづ川病院</t>
    <rPh sb="0" eb="2">
      <t>キョウト</t>
    </rPh>
    <rPh sb="4" eb="7">
      <t>カワビョウイン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</si>
</sst>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0.5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u/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0"/>
      <color rgb="FF000000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u/>
      <sz val="9"/>
      <name val="ＭＳ ゴシック"/>
      <family val="3"/>
      <charset val="128"/>
    </font>
    <font>
      <sz val="11"/>
      <color indexed="81"/>
      <name val="ＭＳ ゴシック"/>
      <family val="3"/>
      <charset val="128"/>
    </font>
    <font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1"/>
      <color rgb="FF000000"/>
      <name val="ＭＳ ゴシック"/>
      <family val="3"/>
      <charset val="128"/>
    </font>
    <font>
      <b/>
      <sz val="11"/>
      <color rgb="FF000000"/>
      <name val="ＭＳ ゴシック"/>
      <family val="3"/>
      <charset val="128"/>
    </font>
    <font>
      <sz val="11"/>
      <color theme="0" tint="-0.249977111117893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0"/>
      <color rgb="FF0066FF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sz val="10"/>
      <color theme="0" tint="-0.249977111117893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sz val="18"/>
      <color rgb="FFFF0000"/>
      <name val="メイリオ"/>
      <family val="3"/>
      <charset val="128"/>
    </font>
    <font>
      <sz val="11"/>
      <color rgb="FF000000"/>
      <name val="ＭＳ ゴシック"/>
      <family val="2"/>
      <charset val="128"/>
    </font>
  </fonts>
  <fills count="11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</borders>
  <cellStyleXfs count="5">
    <xf numFmtId="0" fontId="0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/>
    <xf numFmtId="0" fontId="7" fillId="5" borderId="0" applyNumberFormat="0" applyBorder="0" applyAlignment="0" applyProtection="0">
      <alignment vertical="center"/>
    </xf>
  </cellStyleXfs>
  <cellXfs count="186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top"/>
    </xf>
    <xf numFmtId="0" fontId="11" fillId="0" borderId="0" xfId="0" applyFont="1">
      <alignment vertical="center"/>
    </xf>
    <xf numFmtId="49" fontId="14" fillId="0" borderId="0" xfId="0" applyNumberFormat="1" applyFont="1" applyAlignment="1"/>
    <xf numFmtId="0" fontId="15" fillId="0" borderId="0" xfId="0" applyFont="1">
      <alignment vertical="center"/>
    </xf>
    <xf numFmtId="49" fontId="15" fillId="0" borderId="0" xfId="0" applyNumberFormat="1" applyFont="1" applyAlignment="1" applyProtection="1">
      <alignment vertical="center" shrinkToFit="1"/>
      <protection locked="0"/>
    </xf>
    <xf numFmtId="49" fontId="15" fillId="0" borderId="1" xfId="0" applyNumberFormat="1" applyFont="1" applyBorder="1" applyAlignment="1" applyProtection="1">
      <alignment vertical="center" shrinkToFit="1"/>
      <protection locked="0"/>
    </xf>
    <xf numFmtId="0" fontId="15" fillId="0" borderId="4" xfId="0" applyFont="1" applyBorder="1" applyAlignment="1">
      <alignment vertical="center" shrinkToFit="1"/>
    </xf>
    <xf numFmtId="49" fontId="15" fillId="0" borderId="6" xfId="0" applyNumberFormat="1" applyFont="1" applyBorder="1" applyAlignment="1" applyProtection="1">
      <alignment vertical="top" shrinkToFit="1"/>
      <protection locked="0"/>
    </xf>
    <xf numFmtId="49" fontId="15" fillId="0" borderId="7" xfId="0" applyNumberFormat="1" applyFont="1" applyBorder="1" applyAlignment="1" applyProtection="1">
      <alignment vertical="top" shrinkToFit="1"/>
      <protection locked="0"/>
    </xf>
    <xf numFmtId="49" fontId="15" fillId="0" borderId="9" xfId="0" applyNumberFormat="1" applyFont="1" applyBorder="1" applyAlignment="1" applyProtection="1">
      <alignment vertical="center" shrinkToFit="1"/>
      <protection locked="0"/>
    </xf>
    <xf numFmtId="0" fontId="15" fillId="0" borderId="33" xfId="0" applyFont="1" applyBorder="1" applyAlignment="1" applyProtection="1">
      <alignment vertical="center" shrinkToFit="1"/>
      <protection locked="0"/>
    </xf>
    <xf numFmtId="0" fontId="15" fillId="0" borderId="34" xfId="0" applyFont="1" applyBorder="1">
      <alignment vertical="center"/>
    </xf>
    <xf numFmtId="0" fontId="15" fillId="0" borderId="36" xfId="0" applyFont="1" applyBorder="1">
      <alignment vertical="center"/>
    </xf>
    <xf numFmtId="0" fontId="15" fillId="0" borderId="2" xfId="0" applyFont="1" applyBorder="1">
      <alignment vertical="center"/>
    </xf>
    <xf numFmtId="0" fontId="15" fillId="0" borderId="31" xfId="0" applyFont="1" applyBorder="1">
      <alignment vertical="center"/>
    </xf>
    <xf numFmtId="0" fontId="15" fillId="0" borderId="37" xfId="0" applyFont="1" applyBorder="1">
      <alignment vertical="center"/>
    </xf>
    <xf numFmtId="0" fontId="15" fillId="0" borderId="35" xfId="0" applyFont="1" applyBorder="1">
      <alignment vertical="center"/>
    </xf>
    <xf numFmtId="0" fontId="15" fillId="0" borderId="40" xfId="0" applyFont="1" applyBorder="1">
      <alignment vertical="center"/>
    </xf>
    <xf numFmtId="0" fontId="18" fillId="0" borderId="0" xfId="1" applyFont="1" applyAlignment="1">
      <alignment horizontal="center" vertical="center" shrinkToFit="1"/>
    </xf>
    <xf numFmtId="0" fontId="18" fillId="6" borderId="10" xfId="1" applyFont="1" applyFill="1" applyBorder="1" applyAlignment="1">
      <alignment horizontal="center" vertical="center" shrinkToFit="1"/>
    </xf>
    <xf numFmtId="0" fontId="18" fillId="6" borderId="14" xfId="1" applyFont="1" applyFill="1" applyBorder="1" applyAlignment="1">
      <alignment horizontal="center" vertical="center" shrinkToFit="1"/>
    </xf>
    <xf numFmtId="0" fontId="18" fillId="4" borderId="16" xfId="1" applyFont="1" applyFill="1" applyBorder="1" applyAlignment="1">
      <alignment horizontal="left" vertical="center" shrinkToFit="1"/>
    </xf>
    <xf numFmtId="0" fontId="18" fillId="0" borderId="17" xfId="1" applyFont="1" applyBorder="1" applyAlignment="1">
      <alignment horizontal="left" vertical="center" shrinkToFit="1"/>
    </xf>
    <xf numFmtId="0" fontId="18" fillId="0" borderId="0" xfId="1" applyFont="1" applyAlignment="1">
      <alignment horizontal="left" vertical="center" shrinkToFit="1"/>
    </xf>
    <xf numFmtId="0" fontId="18" fillId="4" borderId="11" xfId="1" applyFont="1" applyFill="1" applyBorder="1" applyAlignment="1">
      <alignment horizontal="left" vertical="center" shrinkToFit="1"/>
    </xf>
    <xf numFmtId="0" fontId="18" fillId="0" borderId="10" xfId="1" applyFont="1" applyBorder="1" applyAlignment="1">
      <alignment horizontal="left" vertical="center" shrinkToFit="1"/>
    </xf>
    <xf numFmtId="0" fontId="18" fillId="0" borderId="12" xfId="1" applyFont="1" applyBorder="1" applyAlignment="1">
      <alignment horizontal="left" vertical="center" shrinkToFit="1"/>
    </xf>
    <xf numFmtId="0" fontId="19" fillId="0" borderId="10" xfId="1" applyFont="1" applyBorder="1" applyAlignment="1">
      <alignment horizontal="left" vertical="center" shrinkToFit="1"/>
    </xf>
    <xf numFmtId="0" fontId="19" fillId="0" borderId="12" xfId="1" applyFont="1" applyBorder="1" applyAlignment="1">
      <alignment horizontal="left" vertical="center" shrinkToFit="1"/>
    </xf>
    <xf numFmtId="0" fontId="18" fillId="0" borderId="10" xfId="1" quotePrefix="1" applyFont="1" applyBorder="1" applyAlignment="1">
      <alignment horizontal="left" vertical="center" shrinkToFit="1"/>
    </xf>
    <xf numFmtId="0" fontId="18" fillId="0" borderId="12" xfId="1" quotePrefix="1" applyFont="1" applyBorder="1" applyAlignment="1">
      <alignment horizontal="left" vertical="center" shrinkToFit="1"/>
    </xf>
    <xf numFmtId="0" fontId="19" fillId="0" borderId="12" xfId="1" quotePrefix="1" applyFont="1" applyBorder="1" applyAlignment="1">
      <alignment horizontal="left" vertical="center" shrinkToFit="1"/>
    </xf>
    <xf numFmtId="0" fontId="18" fillId="4" borderId="13" xfId="1" applyFont="1" applyFill="1" applyBorder="1" applyAlignment="1">
      <alignment horizontal="left" vertical="center" shrinkToFit="1"/>
    </xf>
    <xf numFmtId="0" fontId="18" fillId="0" borderId="14" xfId="1" quotePrefix="1" applyFont="1" applyBorder="1" applyAlignment="1">
      <alignment horizontal="left" vertical="center" shrinkToFit="1"/>
    </xf>
    <xf numFmtId="0" fontId="18" fillId="0" borderId="15" xfId="1" quotePrefix="1" applyFont="1" applyBorder="1" applyAlignment="1">
      <alignment horizontal="left" vertical="center" shrinkToFit="1"/>
    </xf>
    <xf numFmtId="0" fontId="20" fillId="0" borderId="0" xfId="0" applyFont="1">
      <alignment vertical="center"/>
    </xf>
    <xf numFmtId="0" fontId="13" fillId="0" borderId="0" xfId="0" applyFont="1">
      <alignment vertical="center"/>
    </xf>
    <xf numFmtId="49" fontId="14" fillId="0" borderId="4" xfId="0" applyNumberFormat="1" applyFont="1" applyBorder="1">
      <alignment vertical="center"/>
    </xf>
    <xf numFmtId="0" fontId="19" fillId="0" borderId="10" xfId="1" quotePrefix="1" applyFont="1" applyBorder="1" applyAlignment="1">
      <alignment horizontal="left" vertical="center" shrinkToFit="1"/>
    </xf>
    <xf numFmtId="0" fontId="16" fillId="0" borderId="0" xfId="0" applyFont="1">
      <alignment vertical="center"/>
    </xf>
    <xf numFmtId="0" fontId="26" fillId="0" borderId="0" xfId="0" applyFont="1">
      <alignment vertical="center"/>
    </xf>
    <xf numFmtId="0" fontId="26" fillId="0" borderId="0" xfId="0" applyFont="1" applyAlignment="1">
      <alignment horizontal="left" vertical="center" indent="1" shrinkToFit="1"/>
    </xf>
    <xf numFmtId="0" fontId="26" fillId="0" borderId="5" xfId="0" applyFont="1" applyBorder="1" applyAlignment="1">
      <alignment horizontal="left" vertical="center" indent="1" shrinkToFit="1"/>
    </xf>
    <xf numFmtId="0" fontId="10" fillId="0" borderId="0" xfId="0" applyFont="1" applyAlignment="1">
      <alignment horizontal="left" vertical="center" indent="1"/>
    </xf>
    <xf numFmtId="0" fontId="21" fillId="0" borderId="0" xfId="0" applyFont="1" applyAlignment="1">
      <alignment vertical="center" shrinkToFit="1"/>
    </xf>
    <xf numFmtId="0" fontId="30" fillId="0" borderId="0" xfId="0" applyFont="1" applyAlignment="1">
      <alignment vertical="center" shrinkToFit="1"/>
    </xf>
    <xf numFmtId="0" fontId="31" fillId="0" borderId="0" xfId="0" applyFont="1">
      <alignment vertical="center"/>
    </xf>
    <xf numFmtId="0" fontId="32" fillId="0" borderId="8" xfId="0" applyFont="1" applyBorder="1" applyAlignment="1">
      <alignment horizontal="left" vertical="center" indent="1"/>
    </xf>
    <xf numFmtId="0" fontId="26" fillId="0" borderId="5" xfId="0" applyFont="1" applyBorder="1" applyAlignment="1">
      <alignment horizontal="center" vertical="center"/>
    </xf>
    <xf numFmtId="0" fontId="32" fillId="9" borderId="8" xfId="0" applyFont="1" applyFill="1" applyBorder="1" applyAlignment="1">
      <alignment horizontal="left" vertical="center" indent="1" shrinkToFit="1"/>
    </xf>
    <xf numFmtId="0" fontId="32" fillId="0" borderId="8" xfId="0" applyFont="1" applyBorder="1" applyAlignment="1">
      <alignment horizontal="left" vertical="center" indent="1" shrinkToFit="1"/>
    </xf>
    <xf numFmtId="0" fontId="28" fillId="9" borderId="5" xfId="0" applyFont="1" applyFill="1" applyBorder="1" applyAlignment="1">
      <alignment horizontal="left" vertical="center" indent="1" shrinkToFit="1"/>
    </xf>
    <xf numFmtId="0" fontId="26" fillId="0" borderId="0" xfId="0" applyFont="1" applyAlignment="1">
      <alignment horizontal="center" vertical="center"/>
    </xf>
    <xf numFmtId="0" fontId="28" fillId="9" borderId="0" xfId="0" applyFont="1" applyFill="1" applyAlignment="1">
      <alignment horizontal="left" vertical="center" indent="1" shrinkToFit="1"/>
    </xf>
    <xf numFmtId="0" fontId="26" fillId="0" borderId="50" xfId="0" applyFont="1" applyBorder="1" applyAlignment="1">
      <alignment horizontal="center" vertical="center"/>
    </xf>
    <xf numFmtId="0" fontId="28" fillId="9" borderId="50" xfId="0" applyFont="1" applyFill="1" applyBorder="1" applyAlignment="1">
      <alignment horizontal="left" vertical="center" indent="1" shrinkToFit="1"/>
    </xf>
    <xf numFmtId="0" fontId="26" fillId="0" borderId="50" xfId="0" applyFont="1" applyBorder="1" applyAlignment="1">
      <alignment horizontal="left" vertical="center" indent="1" shrinkToFit="1"/>
    </xf>
    <xf numFmtId="0" fontId="31" fillId="0" borderId="50" xfId="0" applyFont="1" applyBorder="1">
      <alignment vertical="center"/>
    </xf>
    <xf numFmtId="0" fontId="32" fillId="0" borderId="39" xfId="0" applyFont="1" applyBorder="1" applyAlignment="1">
      <alignment horizontal="left" vertical="center" indent="1" shrinkToFit="1"/>
    </xf>
    <xf numFmtId="0" fontId="32" fillId="0" borderId="0" xfId="0" applyFont="1" applyAlignment="1">
      <alignment horizontal="center" vertical="center"/>
    </xf>
    <xf numFmtId="0" fontId="32" fillId="9" borderId="0" xfId="0" applyFont="1" applyFill="1" applyAlignment="1">
      <alignment horizontal="left" vertical="center" indent="1" shrinkToFit="1"/>
    </xf>
    <xf numFmtId="0" fontId="32" fillId="0" borderId="0" xfId="0" applyFont="1" applyAlignment="1">
      <alignment horizontal="left" vertical="center" indent="1" shrinkToFit="1"/>
    </xf>
    <xf numFmtId="0" fontId="35" fillId="0" borderId="0" xfId="0" applyFont="1">
      <alignment vertical="center"/>
    </xf>
    <xf numFmtId="0" fontId="35" fillId="0" borderId="8" xfId="0" applyFont="1" applyBorder="1">
      <alignment vertical="center"/>
    </xf>
    <xf numFmtId="0" fontId="32" fillId="0" borderId="39" xfId="0" applyFont="1" applyBorder="1" applyAlignment="1">
      <alignment horizontal="center" vertical="center"/>
    </xf>
    <xf numFmtId="0" fontId="32" fillId="9" borderId="39" xfId="0" applyFont="1" applyFill="1" applyBorder="1" applyAlignment="1">
      <alignment horizontal="left" vertical="center" indent="1" shrinkToFit="1"/>
    </xf>
    <xf numFmtId="0" fontId="35" fillId="0" borderId="39" xfId="0" applyFont="1" applyBorder="1">
      <alignment vertical="center"/>
    </xf>
    <xf numFmtId="0" fontId="32" fillId="0" borderId="0" xfId="0" applyFont="1" applyAlignment="1">
      <alignment horizontal="left" vertical="center" indent="1"/>
    </xf>
    <xf numFmtId="0" fontId="26" fillId="10" borderId="38" xfId="0" applyFont="1" applyFill="1" applyBorder="1" applyAlignment="1">
      <alignment horizontal="left" vertical="center" indent="5" shrinkToFit="1"/>
    </xf>
    <xf numFmtId="0" fontId="26" fillId="10" borderId="39" xfId="0" applyFont="1" applyFill="1" applyBorder="1" applyAlignment="1">
      <alignment horizontal="left" vertical="center" indent="2" shrinkToFit="1"/>
    </xf>
    <xf numFmtId="0" fontId="27" fillId="10" borderId="39" xfId="0" applyFont="1" applyFill="1" applyBorder="1" applyAlignment="1">
      <alignment horizontal="left" vertical="center" indent="2" shrinkToFit="1"/>
    </xf>
    <xf numFmtId="0" fontId="26" fillId="10" borderId="39" xfId="0" applyFont="1" applyFill="1" applyBorder="1" applyAlignment="1">
      <alignment horizontal="left" vertical="center" indent="1"/>
    </xf>
    <xf numFmtId="0" fontId="9" fillId="7" borderId="0" xfId="0" applyFont="1" applyFill="1" applyAlignment="1">
      <alignment horizontal="left" vertical="center" shrinkToFit="1"/>
    </xf>
    <xf numFmtId="0" fontId="36" fillId="9" borderId="0" xfId="0" applyFont="1" applyFill="1" applyAlignment="1">
      <alignment horizontal="left" vertical="center" wrapText="1"/>
    </xf>
    <xf numFmtId="0" fontId="36" fillId="9" borderId="8" xfId="0" applyFont="1" applyFill="1" applyBorder="1" applyAlignment="1">
      <alignment horizontal="left" vertical="center" wrapText="1"/>
    </xf>
    <xf numFmtId="0" fontId="26" fillId="0" borderId="0" xfId="0" applyFont="1" applyAlignment="1">
      <alignment horizontal="center" vertical="center"/>
    </xf>
    <xf numFmtId="0" fontId="26" fillId="0" borderId="50" xfId="0" applyFont="1" applyBorder="1" applyAlignment="1">
      <alignment horizontal="center" vertical="center"/>
    </xf>
    <xf numFmtId="0" fontId="33" fillId="10" borderId="37" xfId="0" applyFont="1" applyFill="1" applyBorder="1" applyAlignment="1">
      <alignment horizontal="left" vertical="center" indent="1" shrinkToFit="1"/>
    </xf>
    <xf numFmtId="0" fontId="33" fillId="10" borderId="0" xfId="0" applyFont="1" applyFill="1" applyAlignment="1">
      <alignment horizontal="left" vertical="center" indent="1" shrinkToFit="1"/>
    </xf>
    <xf numFmtId="0" fontId="28" fillId="10" borderId="37" xfId="0" applyFont="1" applyFill="1" applyBorder="1" applyAlignment="1">
      <alignment horizontal="left" vertical="center" indent="2" shrinkToFit="1"/>
    </xf>
    <xf numFmtId="0" fontId="28" fillId="10" borderId="0" xfId="0" applyFont="1" applyFill="1" applyAlignment="1">
      <alignment horizontal="left" vertical="center" indent="2" shrinkToFit="1"/>
    </xf>
    <xf numFmtId="0" fontId="26" fillId="0" borderId="5" xfId="0" applyFont="1" applyBorder="1" applyAlignment="1">
      <alignment horizontal="center" vertical="center"/>
    </xf>
    <xf numFmtId="0" fontId="37" fillId="8" borderId="49" xfId="0" applyFont="1" applyFill="1" applyBorder="1" applyAlignment="1">
      <alignment horizontal="center" vertical="center" wrapText="1" shrinkToFit="1"/>
    </xf>
    <xf numFmtId="0" fontId="37" fillId="8" borderId="34" xfId="0" applyFont="1" applyFill="1" applyBorder="1" applyAlignment="1">
      <alignment horizontal="center" vertical="center" wrapText="1" shrinkToFit="1"/>
    </xf>
    <xf numFmtId="0" fontId="37" fillId="8" borderId="34" xfId="0" applyFont="1" applyFill="1" applyBorder="1" applyAlignment="1">
      <alignment horizontal="center" vertical="center" shrinkToFit="1"/>
    </xf>
    <xf numFmtId="0" fontId="37" fillId="8" borderId="42" xfId="0" applyFont="1" applyFill="1" applyBorder="1" applyAlignment="1">
      <alignment horizontal="center" vertical="center" shrinkToFit="1"/>
    </xf>
    <xf numFmtId="0" fontId="37" fillId="8" borderId="37" xfId="0" applyFont="1" applyFill="1" applyBorder="1" applyAlignment="1">
      <alignment horizontal="center" vertical="center" shrinkToFit="1"/>
    </xf>
    <xf numFmtId="0" fontId="37" fillId="8" borderId="0" xfId="0" applyFont="1" applyFill="1" applyAlignment="1">
      <alignment horizontal="center" vertical="center" shrinkToFit="1"/>
    </xf>
    <xf numFmtId="0" fontId="37" fillId="8" borderId="43" xfId="0" applyFont="1" applyFill="1" applyBorder="1" applyAlignment="1">
      <alignment horizontal="center" vertical="center" shrinkToFit="1"/>
    </xf>
    <xf numFmtId="0" fontId="37" fillId="8" borderId="38" xfId="0" applyFont="1" applyFill="1" applyBorder="1" applyAlignment="1">
      <alignment horizontal="center" vertical="center" shrinkToFit="1"/>
    </xf>
    <xf numFmtId="0" fontId="37" fillId="8" borderId="39" xfId="0" applyFont="1" applyFill="1" applyBorder="1" applyAlignment="1">
      <alignment horizontal="center" vertical="center" shrinkToFit="1"/>
    </xf>
    <xf numFmtId="0" fontId="37" fillId="8" borderId="46" xfId="0" applyFont="1" applyFill="1" applyBorder="1" applyAlignment="1">
      <alignment horizontal="center" vertical="center" shrinkToFit="1"/>
    </xf>
    <xf numFmtId="0" fontId="13" fillId="0" borderId="0" xfId="0" applyFont="1" applyAlignment="1">
      <alignment horizontal="right" vertical="center"/>
    </xf>
    <xf numFmtId="49" fontId="12" fillId="0" borderId="2" xfId="0" applyNumberFormat="1" applyFont="1" applyBorder="1" applyAlignment="1">
      <alignment horizontal="right" vertical="center"/>
    </xf>
    <xf numFmtId="49" fontId="12" fillId="0" borderId="3" xfId="0" applyNumberFormat="1" applyFont="1" applyBorder="1" applyAlignment="1">
      <alignment horizontal="right" vertical="center"/>
    </xf>
    <xf numFmtId="49" fontId="12" fillId="0" borderId="3" xfId="0" applyNumberFormat="1" applyFont="1" applyBorder="1" applyAlignment="1">
      <alignment horizontal="center" vertical="center" shrinkToFit="1"/>
    </xf>
    <xf numFmtId="49" fontId="14" fillId="0" borderId="3" xfId="0" applyNumberFormat="1" applyFont="1" applyBorder="1" applyAlignment="1">
      <alignment horizontal="center" vertical="center" shrinkToFit="1"/>
    </xf>
    <xf numFmtId="49" fontId="14" fillId="0" borderId="3" xfId="0" applyNumberFormat="1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 shrinkToFi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0" fontId="22" fillId="0" borderId="0" xfId="0" applyFont="1" applyAlignment="1">
      <alignment horizontal="center" vertical="center"/>
    </xf>
    <xf numFmtId="0" fontId="15" fillId="0" borderId="32" xfId="0" applyFont="1" applyBorder="1" applyAlignment="1">
      <alignment horizontal="left" vertical="center"/>
    </xf>
    <xf numFmtId="49" fontId="15" fillId="0" borderId="32" xfId="0" applyNumberFormat="1" applyFont="1" applyBorder="1" applyAlignment="1" applyProtection="1">
      <alignment horizontal="right" vertical="center" shrinkToFit="1"/>
      <protection locked="0"/>
    </xf>
    <xf numFmtId="49" fontId="15" fillId="0" borderId="32" xfId="0" applyNumberFormat="1" applyFont="1" applyBorder="1" applyAlignment="1" applyProtection="1">
      <alignment horizontal="center" vertical="center" shrinkToFit="1"/>
      <protection locked="0"/>
    </xf>
    <xf numFmtId="0" fontId="15" fillId="0" borderId="32" xfId="0" applyFont="1" applyBorder="1" applyAlignment="1">
      <alignment horizontal="center" vertical="center" shrinkToFit="1"/>
    </xf>
    <xf numFmtId="0" fontId="15" fillId="0" borderId="32" xfId="0" applyFont="1" applyBorder="1" applyAlignment="1" applyProtection="1">
      <alignment horizontal="center" vertical="center" shrinkToFit="1"/>
      <protection locked="0"/>
    </xf>
    <xf numFmtId="0" fontId="15" fillId="0" borderId="34" xfId="0" applyFont="1" applyBorder="1" applyAlignment="1">
      <alignment horizontal="left" vertical="center"/>
    </xf>
    <xf numFmtId="0" fontId="15" fillId="0" borderId="42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 shrinkToFit="1"/>
    </xf>
    <xf numFmtId="49" fontId="15" fillId="0" borderId="3" xfId="0" applyNumberFormat="1" applyFont="1" applyBorder="1" applyAlignment="1" applyProtection="1">
      <alignment horizontal="left" vertical="center" shrinkToFit="1"/>
      <protection locked="0"/>
    </xf>
    <xf numFmtId="49" fontId="15" fillId="0" borderId="4" xfId="0" applyNumberFormat="1" applyFont="1" applyBorder="1" applyAlignment="1" applyProtection="1">
      <alignment horizontal="left" vertical="center" shrinkToFit="1"/>
      <protection locked="0"/>
    </xf>
    <xf numFmtId="0" fontId="15" fillId="0" borderId="3" xfId="0" applyFont="1" applyBorder="1" applyAlignment="1" applyProtection="1">
      <alignment horizontal="left" vertical="center" shrinkToFit="1"/>
      <protection locked="0"/>
    </xf>
    <xf numFmtId="49" fontId="15" fillId="0" borderId="45" xfId="0" applyNumberFormat="1" applyFont="1" applyBorder="1" applyAlignment="1" applyProtection="1">
      <alignment horizontal="left" vertical="center" shrinkToFit="1"/>
      <protection locked="0"/>
    </xf>
    <xf numFmtId="0" fontId="15" fillId="0" borderId="8" xfId="0" applyFont="1" applyBorder="1" applyAlignment="1">
      <alignment horizontal="left" vertical="center" shrinkToFit="1"/>
    </xf>
    <xf numFmtId="49" fontId="15" fillId="0" borderId="8" xfId="0" applyNumberFormat="1" applyFont="1" applyBorder="1" applyAlignment="1" applyProtection="1">
      <alignment horizontal="left" vertical="center" shrinkToFit="1"/>
      <protection locked="0"/>
    </xf>
    <xf numFmtId="49" fontId="15" fillId="0" borderId="9" xfId="0" applyNumberFormat="1" applyFont="1" applyBorder="1" applyAlignment="1" applyProtection="1">
      <alignment horizontal="left" vertical="center" shrinkToFit="1"/>
      <protection locked="0"/>
    </xf>
    <xf numFmtId="0" fontId="15" fillId="0" borderId="5" xfId="0" applyFont="1" applyBorder="1" applyAlignment="1">
      <alignment horizontal="left" vertical="top" shrinkToFit="1"/>
    </xf>
    <xf numFmtId="0" fontId="15" fillId="0" borderId="8" xfId="0" applyFont="1" applyBorder="1" applyAlignment="1">
      <alignment horizontal="left" vertical="top" shrinkToFit="1"/>
    </xf>
    <xf numFmtId="0" fontId="15" fillId="0" borderId="5" xfId="0" applyFont="1" applyBorder="1" applyAlignment="1">
      <alignment horizontal="right" vertical="center" shrinkToFit="1"/>
    </xf>
    <xf numFmtId="49" fontId="15" fillId="0" borderId="0" xfId="0" applyNumberFormat="1" applyFont="1" applyAlignment="1" applyProtection="1">
      <alignment horizontal="center" vertical="center" shrinkToFit="1"/>
      <protection locked="0"/>
    </xf>
    <xf numFmtId="49" fontId="15" fillId="0" borderId="43" xfId="0" applyNumberFormat="1" applyFont="1" applyBorder="1" applyAlignment="1" applyProtection="1">
      <alignment horizontal="center" vertical="center" shrinkToFit="1"/>
      <protection locked="0"/>
    </xf>
    <xf numFmtId="49" fontId="15" fillId="0" borderId="8" xfId="0" applyNumberFormat="1" applyFont="1" applyBorder="1" applyAlignment="1" applyProtection="1">
      <alignment horizontal="center" vertical="center" shrinkToFit="1"/>
      <protection locked="0"/>
    </xf>
    <xf numFmtId="49" fontId="15" fillId="0" borderId="44" xfId="0" applyNumberFormat="1" applyFont="1" applyBorder="1" applyAlignment="1" applyProtection="1">
      <alignment horizontal="center" vertical="center" shrinkToFit="1"/>
      <protection locked="0"/>
    </xf>
    <xf numFmtId="0" fontId="15" fillId="0" borderId="8" xfId="0" applyFont="1" applyBorder="1" applyAlignment="1" applyProtection="1">
      <alignment horizontal="center" vertical="center" shrinkToFit="1"/>
      <protection locked="0"/>
    </xf>
    <xf numFmtId="0" fontId="15" fillId="0" borderId="8" xfId="0" applyFont="1" applyBorder="1" applyAlignment="1">
      <alignment horizontal="right" vertical="center"/>
    </xf>
    <xf numFmtId="0" fontId="15" fillId="0" borderId="38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 shrinkToFit="1"/>
    </xf>
    <xf numFmtId="0" fontId="15" fillId="0" borderId="39" xfId="0" applyFont="1" applyBorder="1" applyAlignment="1">
      <alignment horizontal="left" vertical="center" shrinkToFit="1"/>
    </xf>
    <xf numFmtId="0" fontId="15" fillId="0" borderId="46" xfId="0" applyFont="1" applyBorder="1" applyAlignment="1">
      <alignment horizontal="left" vertical="center" shrinkToFit="1"/>
    </xf>
    <xf numFmtId="0" fontId="29" fillId="0" borderId="8" xfId="0" applyFont="1" applyBorder="1" applyAlignment="1">
      <alignment horizontal="left" vertical="center" indent="1" shrinkToFit="1"/>
    </xf>
    <xf numFmtId="0" fontId="10" fillId="0" borderId="0" xfId="0" applyFont="1" applyAlignment="1">
      <alignment horizontal="left" vertical="center" shrinkToFit="1"/>
    </xf>
    <xf numFmtId="0" fontId="23" fillId="0" borderId="0" xfId="0" applyFont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15" fillId="0" borderId="3" xfId="0" applyFont="1" applyBorder="1" applyAlignment="1" applyProtection="1">
      <alignment horizontal="center" vertical="center" shrinkToFit="1"/>
      <protection locked="0"/>
    </xf>
    <xf numFmtId="0" fontId="15" fillId="0" borderId="3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44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 shrinkToFit="1"/>
    </xf>
    <xf numFmtId="0" fontId="15" fillId="0" borderId="5" xfId="0" applyFont="1" applyBorder="1" applyAlignment="1">
      <alignment horizontal="center" vertical="center" shrinkToFit="1"/>
    </xf>
    <xf numFmtId="0" fontId="15" fillId="0" borderId="48" xfId="0" applyFont="1" applyBorder="1" applyAlignment="1">
      <alignment horizontal="left" vertical="center" shrinkToFit="1"/>
    </xf>
    <xf numFmtId="49" fontId="15" fillId="0" borderId="3" xfId="0" applyNumberFormat="1" applyFont="1" applyBorder="1" applyAlignment="1" applyProtection="1">
      <alignment horizontal="right" vertical="center" shrinkToFit="1"/>
      <protection locked="0"/>
    </xf>
    <xf numFmtId="49" fontId="15" fillId="0" borderId="3" xfId="0" applyNumberFormat="1" applyFont="1" applyBorder="1" applyAlignment="1" applyProtection="1">
      <alignment horizontal="center" vertical="center" shrinkToFit="1"/>
      <protection locked="0"/>
    </xf>
    <xf numFmtId="0" fontId="15" fillId="0" borderId="3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shrinkToFit="1"/>
    </xf>
    <xf numFmtId="0" fontId="8" fillId="0" borderId="41" xfId="0" applyFont="1" applyBorder="1" applyAlignment="1">
      <alignment horizontal="left" vertical="center" shrinkToFit="1"/>
    </xf>
    <xf numFmtId="0" fontId="8" fillId="0" borderId="47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left" vertical="center"/>
    </xf>
    <xf numFmtId="0" fontId="9" fillId="2" borderId="0" xfId="0" applyFont="1" applyFill="1" applyAlignment="1">
      <alignment horizontal="center" vertical="center" shrinkToFit="1"/>
    </xf>
    <xf numFmtId="0" fontId="9" fillId="2" borderId="0" xfId="0" applyFont="1" applyFill="1" applyAlignment="1">
      <alignment horizontal="left" vertical="center" shrinkToFit="1"/>
    </xf>
    <xf numFmtId="0" fontId="9" fillId="2" borderId="41" xfId="0" applyFont="1" applyFill="1" applyBorder="1" applyAlignment="1">
      <alignment horizontal="left" vertical="center" shrinkToFit="1"/>
    </xf>
    <xf numFmtId="0" fontId="9" fillId="7" borderId="47" xfId="0" applyFont="1" applyFill="1" applyBorder="1" applyAlignment="1">
      <alignment horizontal="center" vertical="center" shrinkToFit="1"/>
    </xf>
    <xf numFmtId="0" fontId="9" fillId="7" borderId="0" xfId="0" applyFont="1" applyFill="1" applyAlignment="1">
      <alignment horizontal="center" vertical="center" shrinkToFit="1"/>
    </xf>
    <xf numFmtId="0" fontId="9" fillId="7" borderId="0" xfId="0" applyFont="1" applyFill="1" applyAlignment="1">
      <alignment horizontal="left" vertical="center" shrinkToFi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9" fillId="0" borderId="2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17" fillId="0" borderId="0" xfId="0" applyFont="1" applyAlignment="1">
      <alignment horizontal="center" shrinkToFit="1"/>
    </xf>
    <xf numFmtId="0" fontId="17" fillId="0" borderId="0" xfId="0" applyFont="1" applyAlignment="1">
      <alignment horizontal="left" vertical="center" shrinkToFit="1"/>
    </xf>
    <xf numFmtId="0" fontId="17" fillId="0" borderId="0" xfId="0" applyFont="1" applyAlignment="1">
      <alignment horizontal="left" shrinkToFit="1"/>
    </xf>
    <xf numFmtId="0" fontId="15" fillId="0" borderId="8" xfId="0" applyFont="1" applyBorder="1" applyAlignment="1">
      <alignment horizontal="center" vertical="center"/>
    </xf>
    <xf numFmtId="0" fontId="18" fillId="0" borderId="30" xfId="1" applyFont="1" applyBorder="1" applyAlignment="1">
      <alignment horizontal="center" vertical="center" shrinkToFit="1"/>
    </xf>
    <xf numFmtId="0" fontId="18" fillId="0" borderId="18" xfId="1" applyFont="1" applyBorder="1" applyAlignment="1">
      <alignment horizontal="center" vertical="center" shrinkToFit="1"/>
    </xf>
    <xf numFmtId="0" fontId="18" fillId="0" borderId="7" xfId="1" applyFont="1" applyBorder="1" applyAlignment="1">
      <alignment horizontal="center" vertical="center" shrinkToFit="1"/>
    </xf>
    <xf numFmtId="0" fontId="18" fillId="0" borderId="9" xfId="1" applyFont="1" applyBorder="1" applyAlignment="1">
      <alignment horizontal="center" vertical="center" shrinkToFit="1"/>
    </xf>
    <xf numFmtId="0" fontId="18" fillId="0" borderId="2" xfId="1" applyFont="1" applyBorder="1" applyAlignment="1">
      <alignment horizontal="center" vertical="center" shrinkToFit="1"/>
    </xf>
    <xf numFmtId="0" fontId="18" fillId="0" borderId="4" xfId="1" applyFont="1" applyBorder="1" applyAlignment="1">
      <alignment horizontal="center" vertical="center" shrinkToFit="1"/>
    </xf>
    <xf numFmtId="0" fontId="18" fillId="3" borderId="24" xfId="1" applyFont="1" applyFill="1" applyBorder="1" applyAlignment="1">
      <alignment horizontal="center" vertical="center" wrapText="1" shrinkToFit="1"/>
    </xf>
    <xf numFmtId="0" fontId="18" fillId="3" borderId="26" xfId="1" applyFont="1" applyFill="1" applyBorder="1" applyAlignment="1">
      <alignment horizontal="center" vertical="center" wrapText="1" shrinkToFit="1"/>
    </xf>
    <xf numFmtId="0" fontId="18" fillId="3" borderId="29" xfId="1" applyFont="1" applyFill="1" applyBorder="1" applyAlignment="1">
      <alignment horizontal="center" vertical="center" wrapText="1" shrinkToFit="1"/>
    </xf>
    <xf numFmtId="0" fontId="18" fillId="3" borderId="21" xfId="1" applyFont="1" applyFill="1" applyBorder="1" applyAlignment="1">
      <alignment horizontal="center" vertical="center" wrapText="1" shrinkToFit="1"/>
    </xf>
    <xf numFmtId="0" fontId="18" fillId="3" borderId="22" xfId="1" applyFont="1" applyFill="1" applyBorder="1" applyAlignment="1">
      <alignment horizontal="center" vertical="center" wrapText="1" shrinkToFit="1"/>
    </xf>
    <xf numFmtId="0" fontId="18" fillId="3" borderId="20" xfId="1" applyFont="1" applyFill="1" applyBorder="1" applyAlignment="1">
      <alignment horizontal="center" vertical="center" shrinkToFit="1"/>
    </xf>
    <xf numFmtId="0" fontId="18" fillId="3" borderId="25" xfId="1" applyFont="1" applyFill="1" applyBorder="1" applyAlignment="1">
      <alignment horizontal="center" vertical="center" shrinkToFit="1"/>
    </xf>
    <xf numFmtId="0" fontId="18" fillId="3" borderId="27" xfId="1" applyFont="1" applyFill="1" applyBorder="1" applyAlignment="1">
      <alignment horizontal="center" vertical="center" shrinkToFit="1"/>
    </xf>
    <xf numFmtId="0" fontId="18" fillId="3" borderId="23" xfId="1" applyFont="1" applyFill="1" applyBorder="1" applyAlignment="1">
      <alignment horizontal="center" vertical="center" shrinkToFit="1"/>
    </xf>
    <xf numFmtId="0" fontId="18" fillId="3" borderId="19" xfId="1" applyFont="1" applyFill="1" applyBorder="1" applyAlignment="1">
      <alignment horizontal="center" vertical="center" shrinkToFit="1"/>
    </xf>
    <xf numFmtId="0" fontId="18" fillId="3" borderId="28" xfId="1" applyFont="1" applyFill="1" applyBorder="1" applyAlignment="1">
      <alignment horizontal="center" vertical="center" shrinkToFit="1"/>
    </xf>
  </cellXfs>
  <cellStyles count="5">
    <cellStyle name="40% - アクセント 1 2" xfId="4" xr:uid="{00000000-0005-0000-0000-000000000000}"/>
    <cellStyle name="標準" xfId="0" builtinId="0"/>
    <cellStyle name="標準 2" xfId="1" xr:uid="{00000000-0005-0000-0000-000002000000}"/>
    <cellStyle name="標準 2 2" xfId="2" xr:uid="{00000000-0005-0000-0000-000003000000}"/>
    <cellStyle name="標準 3" xfId="3" xr:uid="{00000000-0005-0000-0000-000004000000}"/>
  </cellStyles>
  <dxfs count="0"/>
  <tableStyles count="0" defaultTableStyle="TableStyleMedium2" defaultPivotStyle="PivotStyleLight16"/>
  <colors>
    <mruColors>
      <color rgb="FFFFCC00"/>
      <color rgb="FF0066FF"/>
      <color rgb="FF33CCFF"/>
      <color rgb="FFFF66FF"/>
      <color rgb="FFFF0066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&#12507;&#12523;&#12514;&#12531;&#30274;&#27861;&#34220;&#12288;&#20849;&#36890;Ver.'!A1"/><Relationship Id="rId7" Type="http://schemas.openxmlformats.org/officeDocument/2006/relationships/hyperlink" Target="#'VEGF&#38459;&#23475;&#34220;&#12288;&#20849;&#36890;Ver.'!A1"/><Relationship Id="rId2" Type="http://schemas.openxmlformats.org/officeDocument/2006/relationships/hyperlink" Target="#'&#20813;&#30123;&#12481;&#12455;&#12483;&#12463;&#12509;&#12452;&#12531;&#12488;&#38459;&#23475;&#34220;&#12288;&#20849;&#36890;Ver.'!A1"/><Relationship Id="rId1" Type="http://schemas.openxmlformats.org/officeDocument/2006/relationships/hyperlink" Target="#'EGFR&#38459;&#23475;&#34220;&#12288;&#20849;&#36890;Ver.'!A1"/><Relationship Id="rId6" Type="http://schemas.openxmlformats.org/officeDocument/2006/relationships/hyperlink" Target="#&#21103;&#20316;&#29992;&#26410;&#36984;&#25246;!A1"/><Relationship Id="rId5" Type="http://schemas.openxmlformats.org/officeDocument/2006/relationships/hyperlink" Target="#'&#12510;&#12523;&#12481;&#12461;&#12490;&#12540;&#12476;&#38459;&#23475;&#34220;&#12288;&#20849;&#36890;Ver.'!A1"/><Relationship Id="rId4" Type="http://schemas.openxmlformats.org/officeDocument/2006/relationships/hyperlink" Target="#'&#32048;&#32990;&#38556;&#23475;&#24615;&#25239;&#12364;&#12435;&#34220;&#12288;&#20849;&#36890;Ver.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&#12471;&#12540;&#12488;&#36984;&#25246;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&#12471;&#12540;&#12488;&#36984;&#25246;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&#12471;&#12540;&#12488;&#36984;&#25246;!A1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&#12471;&#12540;&#12488;&#36984;&#25246;!A1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&#12471;&#12540;&#12488;&#36984;&#25246;!A1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&#12471;&#12540;&#12488;&#36984;&#25246;!A1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12471;&#12540;&#12488;&#36984;&#25246;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283108</xdr:colOff>
      <xdr:row>7</xdr:row>
      <xdr:rowOff>121802</xdr:rowOff>
    </xdr:from>
    <xdr:to>
      <xdr:col>9</xdr:col>
      <xdr:colOff>732508</xdr:colOff>
      <xdr:row>8</xdr:row>
      <xdr:rowOff>244802</xdr:rowOff>
    </xdr:to>
    <xdr:sp macro="" textlink="">
      <xdr:nvSpPr>
        <xdr:cNvPr id="4" name="正方形/長方形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207908" y="1600082"/>
          <a:ext cx="1440000" cy="504000"/>
        </a:xfrm>
        <a:prstGeom prst="rect">
          <a:avLst/>
        </a:prstGeom>
        <a:solidFill>
          <a:srgbClr val="00B0F0"/>
        </a:solidFill>
        <a:effectLst>
          <a:innerShdw blurRad="63500" dist="50800">
            <a:prstClr val="black">
              <a:alpha val="50000"/>
            </a:prstClr>
          </a:innerShdw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000" b="1">
              <a:solidFill>
                <a:schemeClr val="lt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EGFR</a:t>
          </a:r>
          <a:r>
            <a:rPr kumimoji="1" lang="ja-JP" altLang="en-US" sz="1000" b="1">
              <a:solidFill>
                <a:schemeClr val="lt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阻害薬</a:t>
          </a:r>
          <a:endParaRPr lang="ja-JP" altLang="ja-JP" sz="1000"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0</xdr:col>
      <xdr:colOff>302583</xdr:colOff>
      <xdr:row>15</xdr:row>
      <xdr:rowOff>114180</xdr:rowOff>
    </xdr:from>
    <xdr:to>
      <xdr:col>1</xdr:col>
      <xdr:colOff>643983</xdr:colOff>
      <xdr:row>16</xdr:row>
      <xdr:rowOff>237180</xdr:rowOff>
    </xdr:to>
    <xdr:sp macro="" textlink="">
      <xdr:nvSpPr>
        <xdr:cNvPr id="5" name="正方形/長方形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02583" y="4549020"/>
          <a:ext cx="1332000" cy="504000"/>
        </a:xfrm>
        <a:prstGeom prst="rect">
          <a:avLst/>
        </a:prstGeom>
        <a:solidFill>
          <a:srgbClr val="FFFF00"/>
        </a:solidFill>
        <a:effectLst>
          <a:innerShdw blurRad="63500" dist="50800">
            <a:prstClr val="black">
              <a:alpha val="50000"/>
            </a:prstClr>
          </a:innerShdw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 b="1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免疫チェックポイント</a:t>
          </a:r>
          <a:endParaRPr kumimoji="1" lang="en-US" altLang="ja-JP" sz="800" b="1">
            <a:solidFill>
              <a:sysClr val="windowText" lastClr="00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algn="ctr"/>
          <a:r>
            <a:rPr kumimoji="1" lang="ja-JP" altLang="en-US" sz="800" b="1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阻害薬</a:t>
          </a:r>
          <a:endParaRPr lang="ja-JP" altLang="ja-JP" sz="700">
            <a:solidFill>
              <a:sysClr val="windowText" lastClr="00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2</xdr:col>
      <xdr:colOff>317823</xdr:colOff>
      <xdr:row>15</xdr:row>
      <xdr:rowOff>121800</xdr:rowOff>
    </xdr:from>
    <xdr:to>
      <xdr:col>3</xdr:col>
      <xdr:colOff>659223</xdr:colOff>
      <xdr:row>16</xdr:row>
      <xdr:rowOff>244800</xdr:rowOff>
    </xdr:to>
    <xdr:sp macro="" textlink="">
      <xdr:nvSpPr>
        <xdr:cNvPr id="8" name="正方形/長方形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299023" y="4556640"/>
          <a:ext cx="1332000" cy="5040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effectLst>
          <a:innerShdw blurRad="63500" dist="50800">
            <a:prstClr val="black">
              <a:alpha val="50000"/>
            </a:prstClr>
          </a:innerShdw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b="1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ホルモン療法薬</a:t>
          </a:r>
          <a:endParaRPr lang="ja-JP" altLang="ja-JP" sz="900">
            <a:solidFill>
              <a:sysClr val="windowText" lastClr="00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2</xdr:col>
      <xdr:colOff>272066</xdr:colOff>
      <xdr:row>7</xdr:row>
      <xdr:rowOff>121802</xdr:rowOff>
    </xdr:from>
    <xdr:to>
      <xdr:col>3</xdr:col>
      <xdr:colOff>721466</xdr:colOff>
      <xdr:row>8</xdr:row>
      <xdr:rowOff>244802</xdr:rowOff>
    </xdr:to>
    <xdr:sp macro="" textlink="">
      <xdr:nvSpPr>
        <xdr:cNvPr id="13" name="正方形/長方形 1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2253266" y="1600082"/>
          <a:ext cx="1440000" cy="504000"/>
        </a:xfrm>
        <a:prstGeom prst="rect">
          <a:avLst/>
        </a:prstGeom>
        <a:solidFill>
          <a:srgbClr val="FF0066"/>
        </a:solidFill>
        <a:effectLst>
          <a:innerShdw blurRad="63500" dist="50800">
            <a:prstClr val="black">
              <a:alpha val="50000"/>
            </a:prstClr>
          </a:innerShdw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ja-JP" sz="900" b="1">
              <a:solidFill>
                <a:schemeClr val="lt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細胞障害性抗がん薬</a:t>
          </a:r>
          <a:endParaRPr lang="ja-JP" altLang="ja-JP" sz="900"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6</xdr:col>
      <xdr:colOff>279426</xdr:colOff>
      <xdr:row>7</xdr:row>
      <xdr:rowOff>121802</xdr:rowOff>
    </xdr:from>
    <xdr:to>
      <xdr:col>7</xdr:col>
      <xdr:colOff>728826</xdr:colOff>
      <xdr:row>8</xdr:row>
      <xdr:rowOff>244802</xdr:rowOff>
    </xdr:to>
    <xdr:sp macro="" textlink="">
      <xdr:nvSpPr>
        <xdr:cNvPr id="14" name="正方形/長方形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223026" y="1600082"/>
          <a:ext cx="1440000" cy="504000"/>
        </a:xfrm>
        <a:prstGeom prst="rect">
          <a:avLst/>
        </a:prstGeom>
        <a:solidFill>
          <a:srgbClr val="FF66FF"/>
        </a:solidFill>
        <a:effectLst>
          <a:innerShdw blurRad="63500" dist="50800">
            <a:prstClr val="black">
              <a:alpha val="50000"/>
            </a:prstClr>
          </a:innerShdw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 b="1">
              <a:solidFill>
                <a:schemeClr val="lt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マルチキナーゼ阻害薬</a:t>
          </a:r>
          <a:endParaRPr lang="ja-JP" altLang="ja-JP" sz="900"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0</xdr:col>
      <xdr:colOff>268386</xdr:colOff>
      <xdr:row>7</xdr:row>
      <xdr:rowOff>121802</xdr:rowOff>
    </xdr:from>
    <xdr:to>
      <xdr:col>1</xdr:col>
      <xdr:colOff>717786</xdr:colOff>
      <xdr:row>8</xdr:row>
      <xdr:rowOff>244802</xdr:rowOff>
    </xdr:to>
    <xdr:sp macro="" textlink="">
      <xdr:nvSpPr>
        <xdr:cNvPr id="15" name="正方形/長方形 1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68386" y="1600082"/>
          <a:ext cx="1440000" cy="504000"/>
        </a:xfrm>
        <a:prstGeom prst="rect">
          <a:avLst/>
        </a:prstGeom>
        <a:solidFill>
          <a:schemeClr val="bg1">
            <a:lumMod val="95000"/>
          </a:schemeClr>
        </a:solidFill>
        <a:effectLst>
          <a:innerShdw blurRad="63500" dist="50800">
            <a:prstClr val="black">
              <a:alpha val="50000"/>
            </a:prstClr>
          </a:innerShdw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b="1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副作用未選択</a:t>
          </a:r>
          <a:endParaRPr lang="ja-JP" altLang="ja-JP" sz="1000">
            <a:solidFill>
              <a:sysClr val="windowText" lastClr="00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4</xdr:col>
      <xdr:colOff>275746</xdr:colOff>
      <xdr:row>7</xdr:row>
      <xdr:rowOff>121802</xdr:rowOff>
    </xdr:from>
    <xdr:to>
      <xdr:col>5</xdr:col>
      <xdr:colOff>725146</xdr:colOff>
      <xdr:row>8</xdr:row>
      <xdr:rowOff>244802</xdr:rowOff>
    </xdr:to>
    <xdr:sp macro="" textlink="">
      <xdr:nvSpPr>
        <xdr:cNvPr id="16" name="正方形/長方形 1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4238146" y="1600082"/>
          <a:ext cx="1440000" cy="50400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effectLst>
          <a:innerShdw blurRad="63500" dist="50800">
            <a:prstClr val="black">
              <a:alpha val="50000"/>
            </a:prstClr>
          </a:innerShdw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0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VEGF</a:t>
          </a:r>
          <a:r>
            <a:rPr kumimoji="1" lang="ja-JP" altLang="en-US" sz="10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阻害薬</a:t>
          </a:r>
          <a:endParaRPr lang="ja-JP" altLang="ja-JP" sz="1000">
            <a:solidFill>
              <a:schemeClr val="tx1">
                <a:lumMod val="85000"/>
                <a:lumOff val="15000"/>
              </a:schemeClr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15</xdr:row>
          <xdr:rowOff>28575</xdr:rowOff>
        </xdr:from>
        <xdr:to>
          <xdr:col>22</xdr:col>
          <xdr:colOff>66675</xdr:colOff>
          <xdr:row>15</xdr:row>
          <xdr:rowOff>219075</xdr:rowOff>
        </xdr:to>
        <xdr:sp macro="" textlink="">
          <xdr:nvSpPr>
            <xdr:cNvPr id="55297" name="Check Box 1" hidden="1">
              <a:extLst>
                <a:ext uri="{63B3BB69-23CF-44E3-9099-C40C66FF867C}">
                  <a14:compatExt spid="_x0000_s55297"/>
                </a:ext>
                <a:ext uri="{FF2B5EF4-FFF2-40B4-BE49-F238E27FC236}">
                  <a16:creationId xmlns:a16="http://schemas.microsoft.com/office/drawing/2014/main" id="{00000000-0008-0000-0100-000001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15</xdr:row>
          <xdr:rowOff>28575</xdr:rowOff>
        </xdr:from>
        <xdr:to>
          <xdr:col>12</xdr:col>
          <xdr:colOff>66675</xdr:colOff>
          <xdr:row>15</xdr:row>
          <xdr:rowOff>219075</xdr:rowOff>
        </xdr:to>
        <xdr:sp macro="" textlink="">
          <xdr:nvSpPr>
            <xdr:cNvPr id="55298" name="Check Box 2" hidden="1">
              <a:extLst>
                <a:ext uri="{63B3BB69-23CF-44E3-9099-C40C66FF867C}">
                  <a14:compatExt spid="_x0000_s55298"/>
                </a:ext>
                <a:ext uri="{FF2B5EF4-FFF2-40B4-BE49-F238E27FC236}">
                  <a16:creationId xmlns:a16="http://schemas.microsoft.com/office/drawing/2014/main" id="{00000000-0008-0000-0100-000002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28575</xdr:rowOff>
        </xdr:from>
        <xdr:to>
          <xdr:col>4</xdr:col>
          <xdr:colOff>66675</xdr:colOff>
          <xdr:row>15</xdr:row>
          <xdr:rowOff>219075</xdr:rowOff>
        </xdr:to>
        <xdr:sp macro="" textlink="">
          <xdr:nvSpPr>
            <xdr:cNvPr id="55299" name="Check Box 3" hidden="1">
              <a:extLst>
                <a:ext uri="{63B3BB69-23CF-44E3-9099-C40C66FF867C}">
                  <a14:compatExt spid="_x0000_s55299"/>
                </a:ext>
                <a:ext uri="{FF2B5EF4-FFF2-40B4-BE49-F238E27FC236}">
                  <a16:creationId xmlns:a16="http://schemas.microsoft.com/office/drawing/2014/main" id="{00000000-0008-0000-0100-000003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9</xdr:row>
          <xdr:rowOff>9525</xdr:rowOff>
        </xdr:from>
        <xdr:to>
          <xdr:col>34</xdr:col>
          <xdr:colOff>85725</xdr:colOff>
          <xdr:row>10</xdr:row>
          <xdr:rowOff>9525</xdr:rowOff>
        </xdr:to>
        <xdr:sp macro="" textlink="">
          <xdr:nvSpPr>
            <xdr:cNvPr id="55300" name="Check Box 4" hidden="1">
              <a:extLst>
                <a:ext uri="{63B3BB69-23CF-44E3-9099-C40C66FF867C}">
                  <a14:compatExt spid="_x0000_s55300"/>
                </a:ext>
                <a:ext uri="{FF2B5EF4-FFF2-40B4-BE49-F238E27FC236}">
                  <a16:creationId xmlns:a16="http://schemas.microsoft.com/office/drawing/2014/main" id="{00000000-0008-0000-0100-000004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9</xdr:row>
          <xdr:rowOff>28575</xdr:rowOff>
        </xdr:from>
        <xdr:to>
          <xdr:col>42</xdr:col>
          <xdr:colOff>66675</xdr:colOff>
          <xdr:row>9</xdr:row>
          <xdr:rowOff>219075</xdr:rowOff>
        </xdr:to>
        <xdr:sp macro="" textlink="">
          <xdr:nvSpPr>
            <xdr:cNvPr id="55301" name="Check Box 5" hidden="1">
              <a:extLst>
                <a:ext uri="{63B3BB69-23CF-44E3-9099-C40C66FF867C}">
                  <a14:compatExt spid="_x0000_s55301"/>
                </a:ext>
                <a:ext uri="{FF2B5EF4-FFF2-40B4-BE49-F238E27FC236}">
                  <a16:creationId xmlns:a16="http://schemas.microsoft.com/office/drawing/2014/main" id="{00000000-0008-0000-0100-000005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</xdr:row>
          <xdr:rowOff>9525</xdr:rowOff>
        </xdr:from>
        <xdr:to>
          <xdr:col>3</xdr:col>
          <xdr:colOff>76200</xdr:colOff>
          <xdr:row>11</xdr:row>
          <xdr:rowOff>0</xdr:rowOff>
        </xdr:to>
        <xdr:sp macro="" textlink="">
          <xdr:nvSpPr>
            <xdr:cNvPr id="55302" name="Check Box 6" hidden="1">
              <a:extLst>
                <a:ext uri="{63B3BB69-23CF-44E3-9099-C40C66FF867C}">
                  <a14:compatExt spid="_x0000_s55302"/>
                </a:ext>
                <a:ext uri="{FF2B5EF4-FFF2-40B4-BE49-F238E27FC236}">
                  <a16:creationId xmlns:a16="http://schemas.microsoft.com/office/drawing/2014/main" id="{00000000-0008-0000-0100-000006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0</xdr:colOff>
          <xdr:row>42</xdr:row>
          <xdr:rowOff>76200</xdr:rowOff>
        </xdr:from>
        <xdr:to>
          <xdr:col>51</xdr:col>
          <xdr:colOff>66675</xdr:colOff>
          <xdr:row>43</xdr:row>
          <xdr:rowOff>28575</xdr:rowOff>
        </xdr:to>
        <xdr:sp macro="" textlink="">
          <xdr:nvSpPr>
            <xdr:cNvPr id="55303" name="Check Box 7" hidden="1">
              <a:extLst>
                <a:ext uri="{63B3BB69-23CF-44E3-9099-C40C66FF867C}">
                  <a14:compatExt spid="_x0000_s55303"/>
                </a:ext>
                <a:ext uri="{FF2B5EF4-FFF2-40B4-BE49-F238E27FC236}">
                  <a16:creationId xmlns:a16="http://schemas.microsoft.com/office/drawing/2014/main" id="{00000000-0008-0000-0100-000007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62</xdr:col>
      <xdr:colOff>455292</xdr:colOff>
      <xdr:row>17</xdr:row>
      <xdr:rowOff>182880</xdr:rowOff>
    </xdr:from>
    <xdr:to>
      <xdr:col>70</xdr:col>
      <xdr:colOff>129540</xdr:colOff>
      <xdr:row>31</xdr:row>
      <xdr:rowOff>129540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208517" y="3726180"/>
          <a:ext cx="5084448" cy="3147060"/>
        </a:xfrm>
        <a:prstGeom prst="foldedCorner">
          <a:avLst>
            <a:gd name="adj" fmla="val 0"/>
          </a:avLst>
        </a:prstGeom>
        <a:solidFill>
          <a:srgbClr val="FFFF99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05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endParaRPr kumimoji="1" lang="en-US" altLang="ja-JP" sz="105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endParaRPr kumimoji="1" lang="en-US" altLang="ja-JP" sz="105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endParaRPr kumimoji="1" lang="en-US" altLang="ja-JP" sz="105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endParaRPr kumimoji="1" lang="en-US" altLang="ja-JP" sz="1050">
            <a:solidFill>
              <a:schemeClr val="lt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endParaRPr kumimoji="1" lang="en-US" altLang="ja-JP" sz="105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「副作用の状況」は、色つきセルのプルダウンから副作用を選択すると、選択した副作用の評価方法が表記されます。</a:t>
          </a:r>
          <a:endParaRPr kumimoji="1" lang="en-US" altLang="ja-JP" sz="105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使用薬剤やレジメン、患者さんの状態によって、副作用項目を適宜</a:t>
          </a:r>
          <a:endParaRPr kumimoji="1" lang="en-US" altLang="ja-JP" sz="105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追加・修正・削除してご利用ください。</a:t>
          </a:r>
        </a:p>
        <a:p>
          <a:pPr algn="l"/>
          <a:r>
            <a:rPr kumimoji="1" lang="ja-JP" altLang="en-US" sz="105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詳細は記入例をご参照ください。</a:t>
          </a:r>
          <a:endParaRPr kumimoji="1" lang="en-US" altLang="ja-JP" sz="105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63</xdr:col>
      <xdr:colOff>154305</xdr:colOff>
      <xdr:row>18</xdr:row>
      <xdr:rowOff>40005</xdr:rowOff>
    </xdr:from>
    <xdr:to>
      <xdr:col>69</xdr:col>
      <xdr:colOff>464820</xdr:colOff>
      <xdr:row>24</xdr:row>
      <xdr:rowOff>70871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2385" t="31295" r="16667" b="51685"/>
        <a:stretch/>
      </xdr:blipFill>
      <xdr:spPr>
        <a:xfrm>
          <a:off x="7583805" y="3811905"/>
          <a:ext cx="4368165" cy="1402466"/>
        </a:xfrm>
        <a:prstGeom prst="rect">
          <a:avLst/>
        </a:prstGeom>
      </xdr:spPr>
    </xdr:pic>
    <xdr:clientData/>
  </xdr:twoCellAnchor>
  <xdr:twoCellAnchor>
    <xdr:from>
      <xdr:col>62</xdr:col>
      <xdr:colOff>571497</xdr:colOff>
      <xdr:row>2</xdr:row>
      <xdr:rowOff>243840</xdr:rowOff>
    </xdr:from>
    <xdr:to>
      <xdr:col>64</xdr:col>
      <xdr:colOff>474846</xdr:colOff>
      <xdr:row>6</xdr:row>
      <xdr:rowOff>47340</xdr:rowOff>
    </xdr:to>
    <xdr:sp macro="" textlink="">
      <xdr:nvSpPr>
        <xdr:cNvPr id="4" name="正方形/長方形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spect="1"/>
        </xdr:cNvSpPr>
      </xdr:nvSpPr>
      <xdr:spPr>
        <a:xfrm>
          <a:off x="7324722" y="739140"/>
          <a:ext cx="1255899" cy="7560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effectLst>
          <a:innerShdw blurRad="63500" dist="50800">
            <a:prstClr val="black">
              <a:alpha val="50000"/>
            </a:prstClr>
          </a:innerShdw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選択画面に</a:t>
          </a:r>
          <a:endParaRPr kumimoji="1" lang="en-US" altLang="ja-JP" sz="1050" b="1">
            <a:solidFill>
              <a:schemeClr val="tx1">
                <a:lumMod val="85000"/>
                <a:lumOff val="15000"/>
              </a:schemeClr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algn="ctr"/>
          <a:r>
            <a:rPr kumimoji="1" lang="ja-JP" altLang="en-US" sz="105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戻る</a:t>
          </a:r>
          <a:endParaRPr lang="ja-JP" altLang="ja-JP" sz="1050">
            <a:solidFill>
              <a:schemeClr val="tx1">
                <a:lumMod val="85000"/>
                <a:lumOff val="15000"/>
              </a:schemeClr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63</xdr:col>
      <xdr:colOff>0</xdr:colOff>
      <xdr:row>39</xdr:row>
      <xdr:rowOff>0</xdr:rowOff>
    </xdr:from>
    <xdr:to>
      <xdr:col>64</xdr:col>
      <xdr:colOff>579624</xdr:colOff>
      <xdr:row>42</xdr:row>
      <xdr:rowOff>70200</xdr:rowOff>
    </xdr:to>
    <xdr:sp macro="" textlink="">
      <xdr:nvSpPr>
        <xdr:cNvPr id="6" name="正方形/長方形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22D416A-7E67-4B93-94C5-215237BB3B88}"/>
            </a:ext>
          </a:extLst>
        </xdr:cNvPr>
        <xdr:cNvSpPr>
          <a:spLocks noChangeAspect="1"/>
        </xdr:cNvSpPr>
      </xdr:nvSpPr>
      <xdr:spPr>
        <a:xfrm>
          <a:off x="7429500" y="8572500"/>
          <a:ext cx="1255899" cy="7560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effectLst>
          <a:innerShdw blurRad="63500" dist="50800">
            <a:prstClr val="black">
              <a:alpha val="50000"/>
            </a:prstClr>
          </a:innerShdw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選択画面に</a:t>
          </a:r>
          <a:endParaRPr kumimoji="1" lang="en-US" altLang="ja-JP" sz="1050" b="1">
            <a:solidFill>
              <a:schemeClr val="tx1">
                <a:lumMod val="85000"/>
                <a:lumOff val="15000"/>
              </a:schemeClr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algn="ctr"/>
          <a:r>
            <a:rPr kumimoji="1" lang="ja-JP" altLang="en-US" sz="105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戻る</a:t>
          </a:r>
          <a:endParaRPr lang="ja-JP" altLang="ja-JP" sz="1050">
            <a:solidFill>
              <a:schemeClr val="tx1">
                <a:lumMod val="85000"/>
                <a:lumOff val="15000"/>
              </a:schemeClr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15</xdr:row>
          <xdr:rowOff>28575</xdr:rowOff>
        </xdr:from>
        <xdr:to>
          <xdr:col>22</xdr:col>
          <xdr:colOff>66675</xdr:colOff>
          <xdr:row>15</xdr:row>
          <xdr:rowOff>219075</xdr:rowOff>
        </xdr:to>
        <xdr:sp macro="" textlink="">
          <xdr:nvSpPr>
            <xdr:cNvPr id="33793" name="Check Box 1" hidden="1">
              <a:extLst>
                <a:ext uri="{63B3BB69-23CF-44E3-9099-C40C66FF867C}">
                  <a14:compatExt spid="_x0000_s33793"/>
                </a:ext>
                <a:ext uri="{FF2B5EF4-FFF2-40B4-BE49-F238E27FC236}">
                  <a16:creationId xmlns:a16="http://schemas.microsoft.com/office/drawing/2014/main" id="{00000000-0008-0000-0200-000001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15</xdr:row>
          <xdr:rowOff>28575</xdr:rowOff>
        </xdr:from>
        <xdr:to>
          <xdr:col>12</xdr:col>
          <xdr:colOff>66675</xdr:colOff>
          <xdr:row>15</xdr:row>
          <xdr:rowOff>219075</xdr:rowOff>
        </xdr:to>
        <xdr:sp macro="" textlink="">
          <xdr:nvSpPr>
            <xdr:cNvPr id="33794" name="Check Box 2" hidden="1">
              <a:extLst>
                <a:ext uri="{63B3BB69-23CF-44E3-9099-C40C66FF867C}">
                  <a14:compatExt spid="_x0000_s33794"/>
                </a:ext>
                <a:ext uri="{FF2B5EF4-FFF2-40B4-BE49-F238E27FC236}">
                  <a16:creationId xmlns:a16="http://schemas.microsoft.com/office/drawing/2014/main" id="{00000000-0008-0000-0200-000002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28575</xdr:rowOff>
        </xdr:from>
        <xdr:to>
          <xdr:col>4</xdr:col>
          <xdr:colOff>66675</xdr:colOff>
          <xdr:row>15</xdr:row>
          <xdr:rowOff>219075</xdr:rowOff>
        </xdr:to>
        <xdr:sp macro="" textlink="">
          <xdr:nvSpPr>
            <xdr:cNvPr id="33795" name="Check Box 3" hidden="1">
              <a:extLst>
                <a:ext uri="{63B3BB69-23CF-44E3-9099-C40C66FF867C}">
                  <a14:compatExt spid="_x0000_s33795"/>
                </a:ext>
                <a:ext uri="{FF2B5EF4-FFF2-40B4-BE49-F238E27FC236}">
                  <a16:creationId xmlns:a16="http://schemas.microsoft.com/office/drawing/2014/main" id="{00000000-0008-0000-0200-000003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9</xdr:row>
          <xdr:rowOff>9525</xdr:rowOff>
        </xdr:from>
        <xdr:to>
          <xdr:col>34</xdr:col>
          <xdr:colOff>85725</xdr:colOff>
          <xdr:row>10</xdr:row>
          <xdr:rowOff>9525</xdr:rowOff>
        </xdr:to>
        <xdr:sp macro="" textlink="">
          <xdr:nvSpPr>
            <xdr:cNvPr id="33796" name="Check Box 4" hidden="1">
              <a:extLst>
                <a:ext uri="{63B3BB69-23CF-44E3-9099-C40C66FF867C}">
                  <a14:compatExt spid="_x0000_s33796"/>
                </a:ext>
                <a:ext uri="{FF2B5EF4-FFF2-40B4-BE49-F238E27FC236}">
                  <a16:creationId xmlns:a16="http://schemas.microsoft.com/office/drawing/2014/main" id="{00000000-0008-0000-0200-000004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9</xdr:row>
          <xdr:rowOff>28575</xdr:rowOff>
        </xdr:from>
        <xdr:to>
          <xdr:col>42</xdr:col>
          <xdr:colOff>66675</xdr:colOff>
          <xdr:row>9</xdr:row>
          <xdr:rowOff>219075</xdr:rowOff>
        </xdr:to>
        <xdr:sp macro="" textlink="">
          <xdr:nvSpPr>
            <xdr:cNvPr id="33797" name="Check Box 5" hidden="1">
              <a:extLst>
                <a:ext uri="{63B3BB69-23CF-44E3-9099-C40C66FF867C}">
                  <a14:compatExt spid="_x0000_s33797"/>
                </a:ext>
                <a:ext uri="{FF2B5EF4-FFF2-40B4-BE49-F238E27FC236}">
                  <a16:creationId xmlns:a16="http://schemas.microsoft.com/office/drawing/2014/main" id="{00000000-0008-0000-0200-000005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</xdr:row>
          <xdr:rowOff>9525</xdr:rowOff>
        </xdr:from>
        <xdr:to>
          <xdr:col>3</xdr:col>
          <xdr:colOff>76200</xdr:colOff>
          <xdr:row>11</xdr:row>
          <xdr:rowOff>0</xdr:rowOff>
        </xdr:to>
        <xdr:sp macro="" textlink="">
          <xdr:nvSpPr>
            <xdr:cNvPr id="33798" name="Check Box 6" hidden="1">
              <a:extLst>
                <a:ext uri="{63B3BB69-23CF-44E3-9099-C40C66FF867C}">
                  <a14:compatExt spid="_x0000_s33798"/>
                </a:ext>
                <a:ext uri="{FF2B5EF4-FFF2-40B4-BE49-F238E27FC236}">
                  <a16:creationId xmlns:a16="http://schemas.microsoft.com/office/drawing/2014/main" id="{00000000-0008-0000-0200-000006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104775</xdr:colOff>
          <xdr:row>42</xdr:row>
          <xdr:rowOff>66675</xdr:rowOff>
        </xdr:from>
        <xdr:to>
          <xdr:col>52</xdr:col>
          <xdr:colOff>9525</xdr:colOff>
          <xdr:row>43</xdr:row>
          <xdr:rowOff>28575</xdr:rowOff>
        </xdr:to>
        <xdr:sp macro="" textlink="">
          <xdr:nvSpPr>
            <xdr:cNvPr id="33799" name="Check Box 7" hidden="1">
              <a:extLst>
                <a:ext uri="{63B3BB69-23CF-44E3-9099-C40C66FF867C}">
                  <a14:compatExt spid="_x0000_s33799"/>
                </a:ext>
                <a:ext uri="{FF2B5EF4-FFF2-40B4-BE49-F238E27FC236}">
                  <a16:creationId xmlns:a16="http://schemas.microsoft.com/office/drawing/2014/main" id="{00000000-0008-0000-0200-000007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63</xdr:col>
      <xdr:colOff>154305</xdr:colOff>
      <xdr:row>18</xdr:row>
      <xdr:rowOff>40005</xdr:rowOff>
    </xdr:from>
    <xdr:to>
      <xdr:col>69</xdr:col>
      <xdr:colOff>464820</xdr:colOff>
      <xdr:row>24</xdr:row>
      <xdr:rowOff>70871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2385" t="31295" r="16667" b="51685"/>
        <a:stretch/>
      </xdr:blipFill>
      <xdr:spPr>
        <a:xfrm>
          <a:off x="6677025" y="3811905"/>
          <a:ext cx="3968115" cy="1402466"/>
        </a:xfrm>
        <a:prstGeom prst="rect">
          <a:avLst/>
        </a:prstGeom>
      </xdr:spPr>
    </xdr:pic>
    <xdr:clientData/>
  </xdr:twoCellAnchor>
  <xdr:twoCellAnchor>
    <xdr:from>
      <xdr:col>63</xdr:col>
      <xdr:colOff>112392</xdr:colOff>
      <xdr:row>17</xdr:row>
      <xdr:rowOff>182880</xdr:rowOff>
    </xdr:from>
    <xdr:to>
      <xdr:col>70</xdr:col>
      <xdr:colOff>396240</xdr:colOff>
      <xdr:row>31</xdr:row>
      <xdr:rowOff>129540</xdr:rowOff>
    </xdr:to>
    <xdr:sp macro="" textlink="">
      <xdr:nvSpPr>
        <xdr:cNvPr id="17" name="メモ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6779892" y="3726180"/>
          <a:ext cx="4551048" cy="3147060"/>
        </a:xfrm>
        <a:prstGeom prst="foldedCorner">
          <a:avLst>
            <a:gd name="adj" fmla="val 0"/>
          </a:avLst>
        </a:prstGeom>
        <a:solidFill>
          <a:srgbClr val="FFFF99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05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endParaRPr kumimoji="1" lang="en-US" altLang="ja-JP" sz="105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endParaRPr kumimoji="1" lang="en-US" altLang="ja-JP" sz="105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endParaRPr kumimoji="1" lang="en-US" altLang="ja-JP" sz="105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endParaRPr kumimoji="1" lang="en-US" altLang="ja-JP" sz="1050">
            <a:solidFill>
              <a:schemeClr val="lt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endParaRPr kumimoji="1" lang="en-US" altLang="ja-JP" sz="105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「副作用の状況」は、色つきセルのプルダウンから副作用を選択すると、選択した副作用の評価方法が表記されます。</a:t>
          </a:r>
          <a:endParaRPr kumimoji="1" lang="en-US" altLang="ja-JP" sz="105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使用薬剤やレジメン、患者さんの状態によって、副作用項目を適宜</a:t>
          </a:r>
          <a:endParaRPr kumimoji="1" lang="en-US" altLang="ja-JP" sz="105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追加・修正・削除してご利用ください。</a:t>
          </a:r>
        </a:p>
        <a:p>
          <a:pPr algn="l"/>
          <a:r>
            <a:rPr kumimoji="1" lang="ja-JP" altLang="en-US" sz="105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詳細は記入例をご参照ください。</a:t>
          </a:r>
          <a:endParaRPr kumimoji="1" lang="en-US" altLang="ja-JP" sz="105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63</xdr:col>
      <xdr:colOff>421005</xdr:colOff>
      <xdr:row>18</xdr:row>
      <xdr:rowOff>40005</xdr:rowOff>
    </xdr:from>
    <xdr:to>
      <xdr:col>70</xdr:col>
      <xdr:colOff>121920</xdr:colOff>
      <xdr:row>24</xdr:row>
      <xdr:rowOff>70871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2385" t="31295" r="16667" b="51685"/>
        <a:stretch/>
      </xdr:blipFill>
      <xdr:spPr>
        <a:xfrm>
          <a:off x="7088505" y="3811905"/>
          <a:ext cx="3968115" cy="1402466"/>
        </a:xfrm>
        <a:prstGeom prst="rect">
          <a:avLst/>
        </a:prstGeom>
      </xdr:spPr>
    </xdr:pic>
    <xdr:clientData/>
  </xdr:twoCellAnchor>
  <xdr:twoCellAnchor>
    <xdr:from>
      <xdr:col>63</xdr:col>
      <xdr:colOff>0</xdr:colOff>
      <xdr:row>3</xdr:row>
      <xdr:rowOff>0</xdr:rowOff>
    </xdr:from>
    <xdr:to>
      <xdr:col>64</xdr:col>
      <xdr:colOff>579624</xdr:colOff>
      <xdr:row>6</xdr:row>
      <xdr:rowOff>70200</xdr:rowOff>
    </xdr:to>
    <xdr:sp macro="" textlink="">
      <xdr:nvSpPr>
        <xdr:cNvPr id="2" name="正方形/長方形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8BC385F-D749-4DCD-AF55-C3B79ECB5D42}"/>
            </a:ext>
          </a:extLst>
        </xdr:cNvPr>
        <xdr:cNvSpPr>
          <a:spLocks noChangeAspect="1"/>
        </xdr:cNvSpPr>
      </xdr:nvSpPr>
      <xdr:spPr>
        <a:xfrm>
          <a:off x="7591425" y="762000"/>
          <a:ext cx="1255899" cy="7560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effectLst>
          <a:innerShdw blurRad="63500" dist="50800">
            <a:prstClr val="black">
              <a:alpha val="50000"/>
            </a:prstClr>
          </a:innerShdw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選択画面に</a:t>
          </a:r>
          <a:endParaRPr kumimoji="1" lang="en-US" altLang="ja-JP" sz="1050" b="1">
            <a:solidFill>
              <a:schemeClr val="tx1">
                <a:lumMod val="85000"/>
                <a:lumOff val="15000"/>
              </a:schemeClr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algn="ctr"/>
          <a:r>
            <a:rPr kumimoji="1" lang="ja-JP" altLang="en-US" sz="105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戻る</a:t>
          </a:r>
          <a:endParaRPr lang="ja-JP" altLang="ja-JP" sz="1050">
            <a:solidFill>
              <a:schemeClr val="tx1">
                <a:lumMod val="85000"/>
                <a:lumOff val="15000"/>
              </a:schemeClr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63</xdr:col>
      <xdr:colOff>0</xdr:colOff>
      <xdr:row>45</xdr:row>
      <xdr:rowOff>0</xdr:rowOff>
    </xdr:from>
    <xdr:to>
      <xdr:col>64</xdr:col>
      <xdr:colOff>579624</xdr:colOff>
      <xdr:row>45</xdr:row>
      <xdr:rowOff>756000</xdr:rowOff>
    </xdr:to>
    <xdr:sp macro="" textlink="">
      <xdr:nvSpPr>
        <xdr:cNvPr id="3" name="正方形/長方形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22A4E2D-E2EF-44CB-8AE0-7D2AA7EA0301}"/>
            </a:ext>
          </a:extLst>
        </xdr:cNvPr>
        <xdr:cNvSpPr>
          <a:spLocks noChangeAspect="1"/>
        </xdr:cNvSpPr>
      </xdr:nvSpPr>
      <xdr:spPr>
        <a:xfrm>
          <a:off x="7591425" y="9829800"/>
          <a:ext cx="1255899" cy="7560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effectLst>
          <a:innerShdw blurRad="63500" dist="50800">
            <a:prstClr val="black">
              <a:alpha val="50000"/>
            </a:prstClr>
          </a:innerShdw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選択画面に</a:t>
          </a:r>
          <a:endParaRPr kumimoji="1" lang="en-US" altLang="ja-JP" sz="1050" b="1">
            <a:solidFill>
              <a:schemeClr val="tx1">
                <a:lumMod val="85000"/>
                <a:lumOff val="15000"/>
              </a:schemeClr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algn="ctr"/>
          <a:r>
            <a:rPr kumimoji="1" lang="ja-JP" altLang="en-US" sz="105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戻る</a:t>
          </a:r>
          <a:endParaRPr lang="ja-JP" altLang="ja-JP" sz="1050">
            <a:solidFill>
              <a:schemeClr val="tx1">
                <a:lumMod val="85000"/>
                <a:lumOff val="15000"/>
              </a:schemeClr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15</xdr:row>
          <xdr:rowOff>28575</xdr:rowOff>
        </xdr:from>
        <xdr:to>
          <xdr:col>22</xdr:col>
          <xdr:colOff>66675</xdr:colOff>
          <xdr:row>15</xdr:row>
          <xdr:rowOff>219075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3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15</xdr:row>
          <xdr:rowOff>28575</xdr:rowOff>
        </xdr:from>
        <xdr:to>
          <xdr:col>12</xdr:col>
          <xdr:colOff>66675</xdr:colOff>
          <xdr:row>15</xdr:row>
          <xdr:rowOff>219075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3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28575</xdr:rowOff>
        </xdr:from>
        <xdr:to>
          <xdr:col>4</xdr:col>
          <xdr:colOff>66675</xdr:colOff>
          <xdr:row>15</xdr:row>
          <xdr:rowOff>219075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3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0</xdr:colOff>
          <xdr:row>42</xdr:row>
          <xdr:rowOff>76200</xdr:rowOff>
        </xdr:from>
        <xdr:to>
          <xdr:col>51</xdr:col>
          <xdr:colOff>66675</xdr:colOff>
          <xdr:row>43</xdr:row>
          <xdr:rowOff>28575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3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63</xdr:col>
      <xdr:colOff>112392</xdr:colOff>
      <xdr:row>17</xdr:row>
      <xdr:rowOff>182880</xdr:rowOff>
    </xdr:from>
    <xdr:to>
      <xdr:col>70</xdr:col>
      <xdr:colOff>396240</xdr:colOff>
      <xdr:row>31</xdr:row>
      <xdr:rowOff>129540</xdr:rowOff>
    </xdr:to>
    <xdr:sp macro="" textlink="">
      <xdr:nvSpPr>
        <xdr:cNvPr id="17" name="メモ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6635112" y="3726180"/>
          <a:ext cx="4551048" cy="3147060"/>
        </a:xfrm>
        <a:prstGeom prst="foldedCorner">
          <a:avLst>
            <a:gd name="adj" fmla="val 0"/>
          </a:avLst>
        </a:prstGeom>
        <a:solidFill>
          <a:srgbClr val="FFFF99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05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endParaRPr kumimoji="1" lang="en-US" altLang="ja-JP" sz="105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endParaRPr kumimoji="1" lang="en-US" altLang="ja-JP" sz="105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endParaRPr kumimoji="1" lang="en-US" altLang="ja-JP" sz="105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endParaRPr kumimoji="1" lang="en-US" altLang="ja-JP" sz="1050">
            <a:solidFill>
              <a:schemeClr val="lt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endParaRPr kumimoji="1" lang="en-US" altLang="ja-JP" sz="105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「副作用の状況」は、色つきセルのプルダウンから副作用を選択すると、選択した副作用の評価方法が表記されます。</a:t>
          </a:r>
          <a:endParaRPr kumimoji="1" lang="en-US" altLang="ja-JP" sz="105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使用薬剤やレジメン、患者さんの状態によって、副作用項目を適宜</a:t>
          </a:r>
          <a:endParaRPr kumimoji="1" lang="en-US" altLang="ja-JP" sz="105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追加・修正・削除してご利用ください。</a:t>
          </a:r>
        </a:p>
        <a:p>
          <a:pPr algn="l"/>
          <a:r>
            <a:rPr kumimoji="1" lang="ja-JP" altLang="en-US" sz="105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詳細は記入例をご参照ください。</a:t>
          </a:r>
          <a:endParaRPr kumimoji="1" lang="en-US" altLang="ja-JP" sz="105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63</xdr:col>
      <xdr:colOff>421005</xdr:colOff>
      <xdr:row>18</xdr:row>
      <xdr:rowOff>116205</xdr:rowOff>
    </xdr:from>
    <xdr:to>
      <xdr:col>70</xdr:col>
      <xdr:colOff>121920</xdr:colOff>
      <xdr:row>24</xdr:row>
      <xdr:rowOff>147071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00000000-0008-0000-0300-000012000000}"/>
            </a:ext>
            <a:ext uri="{147F2762-F138-4A5C-976F-8EAC2B608ADB}">
              <a16:predDERef xmlns:a16="http://schemas.microsoft.com/office/drawing/2014/main" pred="{00000000-0008-0000-0200-00001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2385" t="31295" r="16667" b="51685"/>
        <a:stretch/>
      </xdr:blipFill>
      <xdr:spPr>
        <a:xfrm>
          <a:off x="8060055" y="3888105"/>
          <a:ext cx="4434840" cy="140246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9</xdr:row>
          <xdr:rowOff>9525</xdr:rowOff>
        </xdr:from>
        <xdr:to>
          <xdr:col>34</xdr:col>
          <xdr:colOff>85725</xdr:colOff>
          <xdr:row>10</xdr:row>
          <xdr:rowOff>9525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3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9</xdr:row>
          <xdr:rowOff>28575</xdr:rowOff>
        </xdr:from>
        <xdr:to>
          <xdr:col>42</xdr:col>
          <xdr:colOff>66675</xdr:colOff>
          <xdr:row>9</xdr:row>
          <xdr:rowOff>219075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3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</xdr:row>
          <xdr:rowOff>9525</xdr:rowOff>
        </xdr:from>
        <xdr:to>
          <xdr:col>3</xdr:col>
          <xdr:colOff>76200</xdr:colOff>
          <xdr:row>11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3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63</xdr:col>
      <xdr:colOff>0</xdr:colOff>
      <xdr:row>3</xdr:row>
      <xdr:rowOff>0</xdr:rowOff>
    </xdr:from>
    <xdr:to>
      <xdr:col>64</xdr:col>
      <xdr:colOff>579624</xdr:colOff>
      <xdr:row>6</xdr:row>
      <xdr:rowOff>70200</xdr:rowOff>
    </xdr:to>
    <xdr:sp macro="" textlink="">
      <xdr:nvSpPr>
        <xdr:cNvPr id="2" name="正方形/長方形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DCBE6DF-69A4-4DDA-BDA1-DAF38E9DF2FE}"/>
            </a:ext>
          </a:extLst>
        </xdr:cNvPr>
        <xdr:cNvSpPr>
          <a:spLocks noChangeAspect="1"/>
        </xdr:cNvSpPr>
      </xdr:nvSpPr>
      <xdr:spPr>
        <a:xfrm>
          <a:off x="7591425" y="762000"/>
          <a:ext cx="1255899" cy="7560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effectLst>
          <a:innerShdw blurRad="63500" dist="50800">
            <a:prstClr val="black">
              <a:alpha val="50000"/>
            </a:prstClr>
          </a:innerShdw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選択画面に</a:t>
          </a:r>
          <a:endParaRPr kumimoji="1" lang="en-US" altLang="ja-JP" sz="1050" b="1">
            <a:solidFill>
              <a:schemeClr val="tx1">
                <a:lumMod val="85000"/>
                <a:lumOff val="15000"/>
              </a:schemeClr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algn="ctr"/>
          <a:r>
            <a:rPr kumimoji="1" lang="ja-JP" altLang="en-US" sz="105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戻る</a:t>
          </a:r>
          <a:endParaRPr lang="ja-JP" altLang="ja-JP" sz="1050">
            <a:solidFill>
              <a:schemeClr val="tx1">
                <a:lumMod val="85000"/>
                <a:lumOff val="15000"/>
              </a:schemeClr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63</xdr:col>
      <xdr:colOff>0</xdr:colOff>
      <xdr:row>45</xdr:row>
      <xdr:rowOff>0</xdr:rowOff>
    </xdr:from>
    <xdr:to>
      <xdr:col>64</xdr:col>
      <xdr:colOff>579624</xdr:colOff>
      <xdr:row>45</xdr:row>
      <xdr:rowOff>756000</xdr:rowOff>
    </xdr:to>
    <xdr:sp macro="" textlink="">
      <xdr:nvSpPr>
        <xdr:cNvPr id="3" name="正方形/長方形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CD968B7-797A-4A98-9CF5-87789B5A5423}"/>
            </a:ext>
          </a:extLst>
        </xdr:cNvPr>
        <xdr:cNvSpPr>
          <a:spLocks noChangeAspect="1"/>
        </xdr:cNvSpPr>
      </xdr:nvSpPr>
      <xdr:spPr>
        <a:xfrm>
          <a:off x="7591425" y="9829800"/>
          <a:ext cx="1255899" cy="7560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effectLst>
          <a:innerShdw blurRad="63500" dist="50800">
            <a:prstClr val="black">
              <a:alpha val="50000"/>
            </a:prstClr>
          </a:innerShdw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選択画面に</a:t>
          </a:r>
          <a:endParaRPr kumimoji="1" lang="en-US" altLang="ja-JP" sz="1050" b="1">
            <a:solidFill>
              <a:schemeClr val="tx1">
                <a:lumMod val="85000"/>
                <a:lumOff val="15000"/>
              </a:schemeClr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algn="ctr"/>
          <a:r>
            <a:rPr kumimoji="1" lang="ja-JP" altLang="en-US" sz="105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戻る</a:t>
          </a:r>
          <a:endParaRPr lang="ja-JP" altLang="ja-JP" sz="1050">
            <a:solidFill>
              <a:schemeClr val="tx1">
                <a:lumMod val="85000"/>
                <a:lumOff val="15000"/>
              </a:schemeClr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15</xdr:row>
          <xdr:rowOff>28575</xdr:rowOff>
        </xdr:from>
        <xdr:to>
          <xdr:col>22</xdr:col>
          <xdr:colOff>66675</xdr:colOff>
          <xdr:row>15</xdr:row>
          <xdr:rowOff>219075</xdr:rowOff>
        </xdr:to>
        <xdr:sp macro="" textlink="">
          <xdr:nvSpPr>
            <xdr:cNvPr id="28673" name="Check Box 1" hidden="1">
              <a:extLst>
                <a:ext uri="{63B3BB69-23CF-44E3-9099-C40C66FF867C}">
                  <a14:compatExt spid="_x0000_s28673"/>
                </a:ext>
                <a:ext uri="{FF2B5EF4-FFF2-40B4-BE49-F238E27FC236}">
                  <a16:creationId xmlns:a16="http://schemas.microsoft.com/office/drawing/2014/main" id="{00000000-0008-0000-0400-00000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15</xdr:row>
          <xdr:rowOff>28575</xdr:rowOff>
        </xdr:from>
        <xdr:to>
          <xdr:col>12</xdr:col>
          <xdr:colOff>66675</xdr:colOff>
          <xdr:row>15</xdr:row>
          <xdr:rowOff>219075</xdr:rowOff>
        </xdr:to>
        <xdr:sp macro="" textlink="">
          <xdr:nvSpPr>
            <xdr:cNvPr id="28674" name="Check Box 2" hidden="1">
              <a:extLst>
                <a:ext uri="{63B3BB69-23CF-44E3-9099-C40C66FF867C}">
                  <a14:compatExt spid="_x0000_s28674"/>
                </a:ext>
                <a:ext uri="{FF2B5EF4-FFF2-40B4-BE49-F238E27FC236}">
                  <a16:creationId xmlns:a16="http://schemas.microsoft.com/office/drawing/2014/main" id="{00000000-0008-0000-0400-00000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28575</xdr:rowOff>
        </xdr:from>
        <xdr:to>
          <xdr:col>4</xdr:col>
          <xdr:colOff>66675</xdr:colOff>
          <xdr:row>15</xdr:row>
          <xdr:rowOff>219075</xdr:rowOff>
        </xdr:to>
        <xdr:sp macro="" textlink="">
          <xdr:nvSpPr>
            <xdr:cNvPr id="28675" name="Check Box 3" hidden="1">
              <a:extLst>
                <a:ext uri="{63B3BB69-23CF-44E3-9099-C40C66FF867C}">
                  <a14:compatExt spid="_x0000_s28675"/>
                </a:ext>
                <a:ext uri="{FF2B5EF4-FFF2-40B4-BE49-F238E27FC236}">
                  <a16:creationId xmlns:a16="http://schemas.microsoft.com/office/drawing/2014/main" id="{00000000-0008-0000-0400-00000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0</xdr:colOff>
          <xdr:row>42</xdr:row>
          <xdr:rowOff>76200</xdr:rowOff>
        </xdr:from>
        <xdr:to>
          <xdr:col>51</xdr:col>
          <xdr:colOff>66675</xdr:colOff>
          <xdr:row>43</xdr:row>
          <xdr:rowOff>28575</xdr:rowOff>
        </xdr:to>
        <xdr:sp macro="" textlink="">
          <xdr:nvSpPr>
            <xdr:cNvPr id="28679" name="Check Box 7" hidden="1">
              <a:extLst>
                <a:ext uri="{63B3BB69-23CF-44E3-9099-C40C66FF867C}">
                  <a14:compatExt spid="_x0000_s28679"/>
                </a:ext>
                <a:ext uri="{FF2B5EF4-FFF2-40B4-BE49-F238E27FC236}">
                  <a16:creationId xmlns:a16="http://schemas.microsoft.com/office/drawing/2014/main" id="{00000000-0008-0000-0400-00000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63</xdr:col>
      <xdr:colOff>112392</xdr:colOff>
      <xdr:row>17</xdr:row>
      <xdr:rowOff>182880</xdr:rowOff>
    </xdr:from>
    <xdr:to>
      <xdr:col>70</xdr:col>
      <xdr:colOff>396240</xdr:colOff>
      <xdr:row>31</xdr:row>
      <xdr:rowOff>129540</xdr:rowOff>
    </xdr:to>
    <xdr:sp macro="" textlink="">
      <xdr:nvSpPr>
        <xdr:cNvPr id="13" name="メモ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6779892" y="3726180"/>
          <a:ext cx="4551048" cy="3147060"/>
        </a:xfrm>
        <a:prstGeom prst="foldedCorner">
          <a:avLst>
            <a:gd name="adj" fmla="val 0"/>
          </a:avLst>
        </a:prstGeom>
        <a:solidFill>
          <a:srgbClr val="FFFF99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05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endParaRPr kumimoji="1" lang="en-US" altLang="ja-JP" sz="105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endParaRPr kumimoji="1" lang="en-US" altLang="ja-JP" sz="105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endParaRPr kumimoji="1" lang="en-US" altLang="ja-JP" sz="105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endParaRPr kumimoji="1" lang="en-US" altLang="ja-JP" sz="1050">
            <a:solidFill>
              <a:schemeClr val="lt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endParaRPr kumimoji="1" lang="en-US" altLang="ja-JP" sz="105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「副作用の状況」は、色つきセルのプルダウンから副作用を選択すると、選択した副作用の評価方法が表記されます。</a:t>
          </a:r>
          <a:endParaRPr kumimoji="1" lang="en-US" altLang="ja-JP" sz="105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使用薬剤やレジメン、患者さんの状態によって、副作用項目を適宜</a:t>
          </a:r>
          <a:endParaRPr kumimoji="1" lang="en-US" altLang="ja-JP" sz="105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追加・修正・削除してご利用ください。</a:t>
          </a:r>
        </a:p>
        <a:p>
          <a:pPr algn="l"/>
          <a:r>
            <a:rPr kumimoji="1" lang="ja-JP" altLang="en-US" sz="105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詳細は記入例をご参照ください。</a:t>
          </a:r>
          <a:endParaRPr kumimoji="1" lang="en-US" altLang="ja-JP" sz="105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63</xdr:col>
      <xdr:colOff>421005</xdr:colOff>
      <xdr:row>18</xdr:row>
      <xdr:rowOff>40005</xdr:rowOff>
    </xdr:from>
    <xdr:to>
      <xdr:col>70</xdr:col>
      <xdr:colOff>121920</xdr:colOff>
      <xdr:row>24</xdr:row>
      <xdr:rowOff>70871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2385" t="31295" r="16667" b="51685"/>
        <a:stretch/>
      </xdr:blipFill>
      <xdr:spPr>
        <a:xfrm>
          <a:off x="7088505" y="3811905"/>
          <a:ext cx="3968115" cy="140246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9</xdr:row>
          <xdr:rowOff>9525</xdr:rowOff>
        </xdr:from>
        <xdr:to>
          <xdr:col>34</xdr:col>
          <xdr:colOff>85725</xdr:colOff>
          <xdr:row>10</xdr:row>
          <xdr:rowOff>9525</xdr:rowOff>
        </xdr:to>
        <xdr:sp macro="" textlink="">
          <xdr:nvSpPr>
            <xdr:cNvPr id="28702" name="Check Box 30" hidden="1">
              <a:extLst>
                <a:ext uri="{63B3BB69-23CF-44E3-9099-C40C66FF867C}">
                  <a14:compatExt spid="_x0000_s28702"/>
                </a:ext>
                <a:ext uri="{FF2B5EF4-FFF2-40B4-BE49-F238E27FC236}">
                  <a16:creationId xmlns:a16="http://schemas.microsoft.com/office/drawing/2014/main" id="{00000000-0008-0000-0400-00001E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9</xdr:row>
          <xdr:rowOff>28575</xdr:rowOff>
        </xdr:from>
        <xdr:to>
          <xdr:col>42</xdr:col>
          <xdr:colOff>66675</xdr:colOff>
          <xdr:row>9</xdr:row>
          <xdr:rowOff>219075</xdr:rowOff>
        </xdr:to>
        <xdr:sp macro="" textlink="">
          <xdr:nvSpPr>
            <xdr:cNvPr id="28703" name="Check Box 31" hidden="1">
              <a:extLst>
                <a:ext uri="{63B3BB69-23CF-44E3-9099-C40C66FF867C}">
                  <a14:compatExt spid="_x0000_s28703"/>
                </a:ext>
                <a:ext uri="{FF2B5EF4-FFF2-40B4-BE49-F238E27FC236}">
                  <a16:creationId xmlns:a16="http://schemas.microsoft.com/office/drawing/2014/main" id="{00000000-0008-0000-0400-00001F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</xdr:row>
          <xdr:rowOff>9525</xdr:rowOff>
        </xdr:from>
        <xdr:to>
          <xdr:col>3</xdr:col>
          <xdr:colOff>76200</xdr:colOff>
          <xdr:row>11</xdr:row>
          <xdr:rowOff>0</xdr:rowOff>
        </xdr:to>
        <xdr:sp macro="" textlink="">
          <xdr:nvSpPr>
            <xdr:cNvPr id="28704" name="Check Box 32" hidden="1">
              <a:extLst>
                <a:ext uri="{63B3BB69-23CF-44E3-9099-C40C66FF867C}">
                  <a14:compatExt spid="_x0000_s28704"/>
                </a:ext>
                <a:ext uri="{FF2B5EF4-FFF2-40B4-BE49-F238E27FC236}">
                  <a16:creationId xmlns:a16="http://schemas.microsoft.com/office/drawing/2014/main" id="{00000000-0008-0000-0400-000020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63</xdr:col>
      <xdr:colOff>0</xdr:colOff>
      <xdr:row>3</xdr:row>
      <xdr:rowOff>0</xdr:rowOff>
    </xdr:from>
    <xdr:to>
      <xdr:col>64</xdr:col>
      <xdr:colOff>579624</xdr:colOff>
      <xdr:row>6</xdr:row>
      <xdr:rowOff>70200</xdr:rowOff>
    </xdr:to>
    <xdr:sp macro="" textlink="">
      <xdr:nvSpPr>
        <xdr:cNvPr id="2" name="正方形/長方形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55F41CC-7192-4902-8828-571764B0B151}"/>
            </a:ext>
          </a:extLst>
        </xdr:cNvPr>
        <xdr:cNvSpPr>
          <a:spLocks noChangeAspect="1"/>
        </xdr:cNvSpPr>
      </xdr:nvSpPr>
      <xdr:spPr>
        <a:xfrm>
          <a:off x="7591425" y="762000"/>
          <a:ext cx="1255899" cy="7560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effectLst>
          <a:innerShdw blurRad="63500" dist="50800">
            <a:prstClr val="black">
              <a:alpha val="50000"/>
            </a:prstClr>
          </a:innerShdw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選択画面に</a:t>
          </a:r>
          <a:endParaRPr kumimoji="1" lang="en-US" altLang="ja-JP" sz="1050" b="1">
            <a:solidFill>
              <a:schemeClr val="tx1">
                <a:lumMod val="85000"/>
                <a:lumOff val="15000"/>
              </a:schemeClr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algn="ctr"/>
          <a:r>
            <a:rPr kumimoji="1" lang="ja-JP" altLang="en-US" sz="105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戻る</a:t>
          </a:r>
          <a:endParaRPr lang="ja-JP" altLang="ja-JP" sz="1050">
            <a:solidFill>
              <a:schemeClr val="tx1">
                <a:lumMod val="85000"/>
                <a:lumOff val="15000"/>
              </a:schemeClr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63</xdr:col>
      <xdr:colOff>0</xdr:colOff>
      <xdr:row>45</xdr:row>
      <xdr:rowOff>0</xdr:rowOff>
    </xdr:from>
    <xdr:to>
      <xdr:col>64</xdr:col>
      <xdr:colOff>579624</xdr:colOff>
      <xdr:row>45</xdr:row>
      <xdr:rowOff>756000</xdr:rowOff>
    </xdr:to>
    <xdr:sp macro="" textlink="">
      <xdr:nvSpPr>
        <xdr:cNvPr id="3" name="正方形/長方形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7ED7F16-A0E0-4429-825A-BA42826D556B}"/>
            </a:ext>
          </a:extLst>
        </xdr:cNvPr>
        <xdr:cNvSpPr>
          <a:spLocks noChangeAspect="1"/>
        </xdr:cNvSpPr>
      </xdr:nvSpPr>
      <xdr:spPr>
        <a:xfrm>
          <a:off x="7591425" y="9829800"/>
          <a:ext cx="1255899" cy="7560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effectLst>
          <a:innerShdw blurRad="63500" dist="50800">
            <a:prstClr val="black">
              <a:alpha val="50000"/>
            </a:prstClr>
          </a:innerShdw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選択画面に</a:t>
          </a:r>
          <a:endParaRPr kumimoji="1" lang="en-US" altLang="ja-JP" sz="1050" b="1">
            <a:solidFill>
              <a:schemeClr val="tx1">
                <a:lumMod val="85000"/>
                <a:lumOff val="15000"/>
              </a:schemeClr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algn="ctr"/>
          <a:r>
            <a:rPr kumimoji="1" lang="ja-JP" altLang="en-US" sz="105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戻る</a:t>
          </a:r>
          <a:endParaRPr lang="ja-JP" altLang="ja-JP" sz="1050">
            <a:solidFill>
              <a:schemeClr val="tx1">
                <a:lumMod val="85000"/>
                <a:lumOff val="15000"/>
              </a:schemeClr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15</xdr:row>
          <xdr:rowOff>28575</xdr:rowOff>
        </xdr:from>
        <xdr:to>
          <xdr:col>22</xdr:col>
          <xdr:colOff>66675</xdr:colOff>
          <xdr:row>15</xdr:row>
          <xdr:rowOff>219075</xdr:rowOff>
        </xdr:to>
        <xdr:sp macro="" textlink="">
          <xdr:nvSpPr>
            <xdr:cNvPr id="24577" name="Check Box 1" hidden="1">
              <a:extLst>
                <a:ext uri="{63B3BB69-23CF-44E3-9099-C40C66FF867C}">
                  <a14:compatExt spid="_x0000_s24577"/>
                </a:ext>
                <a:ext uri="{FF2B5EF4-FFF2-40B4-BE49-F238E27FC236}">
                  <a16:creationId xmlns:a16="http://schemas.microsoft.com/office/drawing/2014/main" id="{00000000-0008-0000-0500-00000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15</xdr:row>
          <xdr:rowOff>28575</xdr:rowOff>
        </xdr:from>
        <xdr:to>
          <xdr:col>12</xdr:col>
          <xdr:colOff>66675</xdr:colOff>
          <xdr:row>15</xdr:row>
          <xdr:rowOff>219075</xdr:rowOff>
        </xdr:to>
        <xdr:sp macro="" textlink="">
          <xdr:nvSpPr>
            <xdr:cNvPr id="24578" name="Check Box 2" hidden="1">
              <a:extLst>
                <a:ext uri="{63B3BB69-23CF-44E3-9099-C40C66FF867C}">
                  <a14:compatExt spid="_x0000_s24578"/>
                </a:ext>
                <a:ext uri="{FF2B5EF4-FFF2-40B4-BE49-F238E27FC236}">
                  <a16:creationId xmlns:a16="http://schemas.microsoft.com/office/drawing/2014/main" id="{00000000-0008-0000-0500-000002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28575</xdr:rowOff>
        </xdr:from>
        <xdr:to>
          <xdr:col>4</xdr:col>
          <xdr:colOff>66675</xdr:colOff>
          <xdr:row>15</xdr:row>
          <xdr:rowOff>219075</xdr:rowOff>
        </xdr:to>
        <xdr:sp macro="" textlink="">
          <xdr:nvSpPr>
            <xdr:cNvPr id="24579" name="Check Box 3" hidden="1">
              <a:extLst>
                <a:ext uri="{63B3BB69-23CF-44E3-9099-C40C66FF867C}">
                  <a14:compatExt spid="_x0000_s24579"/>
                </a:ext>
                <a:ext uri="{FF2B5EF4-FFF2-40B4-BE49-F238E27FC236}">
                  <a16:creationId xmlns:a16="http://schemas.microsoft.com/office/drawing/2014/main" id="{00000000-0008-0000-0500-000003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9</xdr:row>
          <xdr:rowOff>9525</xdr:rowOff>
        </xdr:from>
        <xdr:to>
          <xdr:col>34</xdr:col>
          <xdr:colOff>85725</xdr:colOff>
          <xdr:row>10</xdr:row>
          <xdr:rowOff>9525</xdr:rowOff>
        </xdr:to>
        <xdr:sp macro="" textlink="">
          <xdr:nvSpPr>
            <xdr:cNvPr id="24580" name="Check Box 4" hidden="1">
              <a:extLst>
                <a:ext uri="{63B3BB69-23CF-44E3-9099-C40C66FF867C}">
                  <a14:compatExt spid="_x0000_s24580"/>
                </a:ext>
                <a:ext uri="{FF2B5EF4-FFF2-40B4-BE49-F238E27FC236}">
                  <a16:creationId xmlns:a16="http://schemas.microsoft.com/office/drawing/2014/main" id="{00000000-0008-0000-0500-000004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9</xdr:row>
          <xdr:rowOff>28575</xdr:rowOff>
        </xdr:from>
        <xdr:to>
          <xdr:col>42</xdr:col>
          <xdr:colOff>66675</xdr:colOff>
          <xdr:row>9</xdr:row>
          <xdr:rowOff>219075</xdr:rowOff>
        </xdr:to>
        <xdr:sp macro="" textlink="">
          <xdr:nvSpPr>
            <xdr:cNvPr id="24581" name="Check Box 5" hidden="1">
              <a:extLst>
                <a:ext uri="{63B3BB69-23CF-44E3-9099-C40C66FF867C}">
                  <a14:compatExt spid="_x0000_s24581"/>
                </a:ext>
                <a:ext uri="{FF2B5EF4-FFF2-40B4-BE49-F238E27FC236}">
                  <a16:creationId xmlns:a16="http://schemas.microsoft.com/office/drawing/2014/main" id="{00000000-0008-0000-0500-000005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</xdr:row>
          <xdr:rowOff>9525</xdr:rowOff>
        </xdr:from>
        <xdr:to>
          <xdr:col>3</xdr:col>
          <xdr:colOff>76200</xdr:colOff>
          <xdr:row>11</xdr:row>
          <xdr:rowOff>0</xdr:rowOff>
        </xdr:to>
        <xdr:sp macro="" textlink="">
          <xdr:nvSpPr>
            <xdr:cNvPr id="24582" name="Check Box 6" hidden="1">
              <a:extLst>
                <a:ext uri="{63B3BB69-23CF-44E3-9099-C40C66FF867C}">
                  <a14:compatExt spid="_x0000_s24582"/>
                </a:ext>
                <a:ext uri="{FF2B5EF4-FFF2-40B4-BE49-F238E27FC236}">
                  <a16:creationId xmlns:a16="http://schemas.microsoft.com/office/drawing/2014/main" id="{00000000-0008-0000-0500-000006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0</xdr:colOff>
          <xdr:row>42</xdr:row>
          <xdr:rowOff>76200</xdr:rowOff>
        </xdr:from>
        <xdr:to>
          <xdr:col>51</xdr:col>
          <xdr:colOff>66675</xdr:colOff>
          <xdr:row>43</xdr:row>
          <xdr:rowOff>28575</xdr:rowOff>
        </xdr:to>
        <xdr:sp macro="" textlink="">
          <xdr:nvSpPr>
            <xdr:cNvPr id="24583" name="Check Box 7" hidden="1">
              <a:extLst>
                <a:ext uri="{63B3BB69-23CF-44E3-9099-C40C66FF867C}">
                  <a14:compatExt spid="_x0000_s24583"/>
                </a:ext>
                <a:ext uri="{FF2B5EF4-FFF2-40B4-BE49-F238E27FC236}">
                  <a16:creationId xmlns:a16="http://schemas.microsoft.com/office/drawing/2014/main" id="{00000000-0008-0000-0500-000007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63</xdr:col>
      <xdr:colOff>112392</xdr:colOff>
      <xdr:row>17</xdr:row>
      <xdr:rowOff>182880</xdr:rowOff>
    </xdr:from>
    <xdr:to>
      <xdr:col>70</xdr:col>
      <xdr:colOff>396240</xdr:colOff>
      <xdr:row>31</xdr:row>
      <xdr:rowOff>129540</xdr:rowOff>
    </xdr:to>
    <xdr:sp macro="" textlink="">
      <xdr:nvSpPr>
        <xdr:cNvPr id="13" name="メモ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>
        <a:xfrm>
          <a:off x="6779892" y="3726180"/>
          <a:ext cx="4551048" cy="3147060"/>
        </a:xfrm>
        <a:prstGeom prst="foldedCorner">
          <a:avLst>
            <a:gd name="adj" fmla="val 0"/>
          </a:avLst>
        </a:prstGeom>
        <a:solidFill>
          <a:srgbClr val="FFFF99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05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endParaRPr kumimoji="1" lang="en-US" altLang="ja-JP" sz="105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endParaRPr kumimoji="1" lang="en-US" altLang="ja-JP" sz="105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endParaRPr kumimoji="1" lang="en-US" altLang="ja-JP" sz="105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endParaRPr kumimoji="1" lang="en-US" altLang="ja-JP" sz="1050">
            <a:solidFill>
              <a:schemeClr val="lt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endParaRPr kumimoji="1" lang="en-US" altLang="ja-JP" sz="105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「副作用の状況」は、色つきセルのプルダウンから副作用を選択すると、選択した副作用の評価方法が表記されます。</a:t>
          </a:r>
          <a:endParaRPr kumimoji="1" lang="en-US" altLang="ja-JP" sz="105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使用薬剤やレジメン、患者さんの状態によって、副作用項目を適宜</a:t>
          </a:r>
          <a:endParaRPr kumimoji="1" lang="en-US" altLang="ja-JP" sz="105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追加・修正・削除してご利用ください。</a:t>
          </a:r>
        </a:p>
        <a:p>
          <a:pPr algn="l"/>
          <a:r>
            <a:rPr kumimoji="1" lang="ja-JP" altLang="en-US" sz="105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詳細は記入例をご参照ください。</a:t>
          </a:r>
          <a:endParaRPr kumimoji="1" lang="en-US" altLang="ja-JP" sz="105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63</xdr:col>
      <xdr:colOff>421005</xdr:colOff>
      <xdr:row>18</xdr:row>
      <xdr:rowOff>40005</xdr:rowOff>
    </xdr:from>
    <xdr:to>
      <xdr:col>70</xdr:col>
      <xdr:colOff>121920</xdr:colOff>
      <xdr:row>24</xdr:row>
      <xdr:rowOff>70871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2385" t="31295" r="16667" b="51685"/>
        <a:stretch/>
      </xdr:blipFill>
      <xdr:spPr>
        <a:xfrm>
          <a:off x="7088505" y="3811905"/>
          <a:ext cx="3968115" cy="140246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15</xdr:row>
          <xdr:rowOff>28575</xdr:rowOff>
        </xdr:from>
        <xdr:to>
          <xdr:col>22</xdr:col>
          <xdr:colOff>66675</xdr:colOff>
          <xdr:row>15</xdr:row>
          <xdr:rowOff>219075</xdr:rowOff>
        </xdr:to>
        <xdr:sp macro="" textlink="">
          <xdr:nvSpPr>
            <xdr:cNvPr id="24608" name="Check Box 32" hidden="1">
              <a:extLst>
                <a:ext uri="{63B3BB69-23CF-44E3-9099-C40C66FF867C}">
                  <a14:compatExt spid="_x0000_s24608"/>
                </a:ext>
                <a:ext uri="{FF2B5EF4-FFF2-40B4-BE49-F238E27FC236}">
                  <a16:creationId xmlns:a16="http://schemas.microsoft.com/office/drawing/2014/main" id="{00000000-0008-0000-0500-000020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15</xdr:row>
          <xdr:rowOff>28575</xdr:rowOff>
        </xdr:from>
        <xdr:to>
          <xdr:col>12</xdr:col>
          <xdr:colOff>66675</xdr:colOff>
          <xdr:row>15</xdr:row>
          <xdr:rowOff>219075</xdr:rowOff>
        </xdr:to>
        <xdr:sp macro="" textlink="">
          <xdr:nvSpPr>
            <xdr:cNvPr id="24609" name="Check Box 33" hidden="1">
              <a:extLst>
                <a:ext uri="{63B3BB69-23CF-44E3-9099-C40C66FF867C}">
                  <a14:compatExt spid="_x0000_s24609"/>
                </a:ext>
                <a:ext uri="{FF2B5EF4-FFF2-40B4-BE49-F238E27FC236}">
                  <a16:creationId xmlns:a16="http://schemas.microsoft.com/office/drawing/2014/main" id="{00000000-0008-0000-0500-00002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28575</xdr:rowOff>
        </xdr:from>
        <xdr:to>
          <xdr:col>4</xdr:col>
          <xdr:colOff>66675</xdr:colOff>
          <xdr:row>15</xdr:row>
          <xdr:rowOff>219075</xdr:rowOff>
        </xdr:to>
        <xdr:sp macro="" textlink="">
          <xdr:nvSpPr>
            <xdr:cNvPr id="24610" name="Check Box 34" hidden="1">
              <a:extLst>
                <a:ext uri="{63B3BB69-23CF-44E3-9099-C40C66FF867C}">
                  <a14:compatExt spid="_x0000_s24610"/>
                </a:ext>
                <a:ext uri="{FF2B5EF4-FFF2-40B4-BE49-F238E27FC236}">
                  <a16:creationId xmlns:a16="http://schemas.microsoft.com/office/drawing/2014/main" id="{00000000-0008-0000-0500-000022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104775</xdr:colOff>
          <xdr:row>42</xdr:row>
          <xdr:rowOff>66675</xdr:rowOff>
        </xdr:from>
        <xdr:to>
          <xdr:col>52</xdr:col>
          <xdr:colOff>9525</xdr:colOff>
          <xdr:row>43</xdr:row>
          <xdr:rowOff>28575</xdr:rowOff>
        </xdr:to>
        <xdr:sp macro="" textlink="">
          <xdr:nvSpPr>
            <xdr:cNvPr id="24614" name="Check Box 38" hidden="1">
              <a:extLst>
                <a:ext uri="{63B3BB69-23CF-44E3-9099-C40C66FF867C}">
                  <a14:compatExt spid="_x0000_s24614"/>
                </a:ext>
                <a:ext uri="{FF2B5EF4-FFF2-40B4-BE49-F238E27FC236}">
                  <a16:creationId xmlns:a16="http://schemas.microsoft.com/office/drawing/2014/main" id="{00000000-0008-0000-0500-000026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53</xdr:col>
      <xdr:colOff>38100</xdr:colOff>
      <xdr:row>29</xdr:row>
      <xdr:rowOff>224597</xdr:rowOff>
    </xdr:from>
    <xdr:to>
      <xdr:col>62</xdr:col>
      <xdr:colOff>177801</xdr:colOff>
      <xdr:row>31</xdr:row>
      <xdr:rowOff>31095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 txBox="1"/>
      </xdr:nvSpPr>
      <xdr:spPr>
        <a:xfrm>
          <a:off x="5059680" y="6511097"/>
          <a:ext cx="1031241" cy="2636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+mj-ea"/>
              <a:ea typeface="+mj-ea"/>
            </a:rPr>
            <a:t>両手指、両足底</a:t>
          </a:r>
        </a:p>
      </xdr:txBody>
    </xdr:sp>
    <xdr:clientData/>
  </xdr:twoCellAnchor>
  <xdr:twoCellAnchor>
    <xdr:from>
      <xdr:col>63</xdr:col>
      <xdr:colOff>0</xdr:colOff>
      <xdr:row>3</xdr:row>
      <xdr:rowOff>0</xdr:rowOff>
    </xdr:from>
    <xdr:to>
      <xdr:col>64</xdr:col>
      <xdr:colOff>579624</xdr:colOff>
      <xdr:row>6</xdr:row>
      <xdr:rowOff>70200</xdr:rowOff>
    </xdr:to>
    <xdr:sp macro="" textlink="">
      <xdr:nvSpPr>
        <xdr:cNvPr id="2" name="正方形/長方形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1B4E3BB-461A-44D0-B445-C9AAD4DBAA36}"/>
            </a:ext>
          </a:extLst>
        </xdr:cNvPr>
        <xdr:cNvSpPr>
          <a:spLocks noChangeAspect="1"/>
        </xdr:cNvSpPr>
      </xdr:nvSpPr>
      <xdr:spPr>
        <a:xfrm>
          <a:off x="7591425" y="762000"/>
          <a:ext cx="1255899" cy="7560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effectLst>
          <a:innerShdw blurRad="63500" dist="50800">
            <a:prstClr val="black">
              <a:alpha val="50000"/>
            </a:prstClr>
          </a:innerShdw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選択画面に</a:t>
          </a:r>
          <a:endParaRPr kumimoji="1" lang="en-US" altLang="ja-JP" sz="1050" b="1">
            <a:solidFill>
              <a:schemeClr val="tx1">
                <a:lumMod val="85000"/>
                <a:lumOff val="15000"/>
              </a:schemeClr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algn="ctr"/>
          <a:r>
            <a:rPr kumimoji="1" lang="ja-JP" altLang="en-US" sz="105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戻る</a:t>
          </a:r>
          <a:endParaRPr lang="ja-JP" altLang="ja-JP" sz="1050">
            <a:solidFill>
              <a:schemeClr val="tx1">
                <a:lumMod val="85000"/>
                <a:lumOff val="15000"/>
              </a:schemeClr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63</xdr:col>
      <xdr:colOff>0</xdr:colOff>
      <xdr:row>45</xdr:row>
      <xdr:rowOff>0</xdr:rowOff>
    </xdr:from>
    <xdr:to>
      <xdr:col>64</xdr:col>
      <xdr:colOff>579624</xdr:colOff>
      <xdr:row>45</xdr:row>
      <xdr:rowOff>756000</xdr:rowOff>
    </xdr:to>
    <xdr:sp macro="" textlink="">
      <xdr:nvSpPr>
        <xdr:cNvPr id="3" name="正方形/長方形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8540DFD-070E-48F2-A0A6-A4EA6CD359FD}"/>
            </a:ext>
          </a:extLst>
        </xdr:cNvPr>
        <xdr:cNvSpPr>
          <a:spLocks noChangeAspect="1"/>
        </xdr:cNvSpPr>
      </xdr:nvSpPr>
      <xdr:spPr>
        <a:xfrm>
          <a:off x="7591425" y="9829800"/>
          <a:ext cx="1255899" cy="7560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effectLst>
          <a:innerShdw blurRad="63500" dist="50800">
            <a:prstClr val="black">
              <a:alpha val="50000"/>
            </a:prstClr>
          </a:innerShdw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選択画面に</a:t>
          </a:r>
          <a:endParaRPr kumimoji="1" lang="en-US" altLang="ja-JP" sz="1050" b="1">
            <a:solidFill>
              <a:schemeClr val="tx1">
                <a:lumMod val="85000"/>
                <a:lumOff val="15000"/>
              </a:schemeClr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algn="ctr"/>
          <a:r>
            <a:rPr kumimoji="1" lang="ja-JP" altLang="en-US" sz="105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戻る</a:t>
          </a:r>
          <a:endParaRPr lang="ja-JP" altLang="ja-JP" sz="1050">
            <a:solidFill>
              <a:schemeClr val="tx1">
                <a:lumMod val="85000"/>
                <a:lumOff val="15000"/>
              </a:schemeClr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15</xdr:row>
          <xdr:rowOff>28575</xdr:rowOff>
        </xdr:from>
        <xdr:to>
          <xdr:col>22</xdr:col>
          <xdr:colOff>66675</xdr:colOff>
          <xdr:row>15</xdr:row>
          <xdr:rowOff>219075</xdr:rowOff>
        </xdr:to>
        <xdr:sp macro="" textlink="">
          <xdr:nvSpPr>
            <xdr:cNvPr id="25601" name="Check Box 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06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15</xdr:row>
          <xdr:rowOff>28575</xdr:rowOff>
        </xdr:from>
        <xdr:to>
          <xdr:col>12</xdr:col>
          <xdr:colOff>66675</xdr:colOff>
          <xdr:row>15</xdr:row>
          <xdr:rowOff>219075</xdr:rowOff>
        </xdr:to>
        <xdr:sp macro="" textlink="">
          <xdr:nvSpPr>
            <xdr:cNvPr id="25602" name="Check Box 2" hidden="1">
              <a:extLst>
                <a:ext uri="{63B3BB69-23CF-44E3-9099-C40C66FF867C}">
                  <a14:compatExt spid="_x0000_s25602"/>
                </a:ext>
                <a:ext uri="{FF2B5EF4-FFF2-40B4-BE49-F238E27FC236}">
                  <a16:creationId xmlns:a16="http://schemas.microsoft.com/office/drawing/2014/main" id="{00000000-0008-0000-0600-00000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28575</xdr:rowOff>
        </xdr:from>
        <xdr:to>
          <xdr:col>4</xdr:col>
          <xdr:colOff>66675</xdr:colOff>
          <xdr:row>15</xdr:row>
          <xdr:rowOff>219075</xdr:rowOff>
        </xdr:to>
        <xdr:sp macro="" textlink="">
          <xdr:nvSpPr>
            <xdr:cNvPr id="25603" name="Check Box 3" hidden="1">
              <a:extLst>
                <a:ext uri="{63B3BB69-23CF-44E3-9099-C40C66FF867C}">
                  <a14:compatExt spid="_x0000_s25603"/>
                </a:ext>
                <a:ext uri="{FF2B5EF4-FFF2-40B4-BE49-F238E27FC236}">
                  <a16:creationId xmlns:a16="http://schemas.microsoft.com/office/drawing/2014/main" id="{00000000-0008-0000-0600-00000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0</xdr:colOff>
          <xdr:row>42</xdr:row>
          <xdr:rowOff>76200</xdr:rowOff>
        </xdr:from>
        <xdr:to>
          <xdr:col>51</xdr:col>
          <xdr:colOff>66675</xdr:colOff>
          <xdr:row>43</xdr:row>
          <xdr:rowOff>28575</xdr:rowOff>
        </xdr:to>
        <xdr:sp macro="" textlink="">
          <xdr:nvSpPr>
            <xdr:cNvPr id="25607" name="Check Box 7" hidden="1">
              <a:extLst>
                <a:ext uri="{63B3BB69-23CF-44E3-9099-C40C66FF867C}">
                  <a14:compatExt spid="_x0000_s25607"/>
                </a:ext>
                <a:ext uri="{FF2B5EF4-FFF2-40B4-BE49-F238E27FC236}">
                  <a16:creationId xmlns:a16="http://schemas.microsoft.com/office/drawing/2014/main" id="{00000000-0008-0000-0600-000007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63</xdr:col>
      <xdr:colOff>112392</xdr:colOff>
      <xdr:row>17</xdr:row>
      <xdr:rowOff>182880</xdr:rowOff>
    </xdr:from>
    <xdr:to>
      <xdr:col>70</xdr:col>
      <xdr:colOff>396240</xdr:colOff>
      <xdr:row>31</xdr:row>
      <xdr:rowOff>129540</xdr:rowOff>
    </xdr:to>
    <xdr:sp macro="" textlink="">
      <xdr:nvSpPr>
        <xdr:cNvPr id="13" name="メモ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/>
      </xdr:nvSpPr>
      <xdr:spPr>
        <a:xfrm>
          <a:off x="6779892" y="3726180"/>
          <a:ext cx="4551048" cy="3147060"/>
        </a:xfrm>
        <a:prstGeom prst="foldedCorner">
          <a:avLst>
            <a:gd name="adj" fmla="val 0"/>
          </a:avLst>
        </a:prstGeom>
        <a:solidFill>
          <a:srgbClr val="FFFF99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05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endParaRPr kumimoji="1" lang="en-US" altLang="ja-JP" sz="105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endParaRPr kumimoji="1" lang="en-US" altLang="ja-JP" sz="105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endParaRPr kumimoji="1" lang="en-US" altLang="ja-JP" sz="105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endParaRPr kumimoji="1" lang="en-US" altLang="ja-JP" sz="1050">
            <a:solidFill>
              <a:schemeClr val="lt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endParaRPr kumimoji="1" lang="en-US" altLang="ja-JP" sz="105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「副作用の状況」は、色つきセルのプルダウンから副作用を選択すると、選択した副作用の評価方法が表記されます。</a:t>
          </a:r>
          <a:endParaRPr kumimoji="1" lang="en-US" altLang="ja-JP" sz="105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使用薬剤やレジメン、患者さんの状態によって、副作用項目を適宜</a:t>
          </a:r>
          <a:endParaRPr kumimoji="1" lang="en-US" altLang="ja-JP" sz="105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追加・修正・削除してご利用ください。</a:t>
          </a:r>
        </a:p>
        <a:p>
          <a:pPr algn="l"/>
          <a:r>
            <a:rPr kumimoji="1" lang="ja-JP" altLang="en-US" sz="105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詳細は記入例をご参照ください。</a:t>
          </a:r>
          <a:endParaRPr kumimoji="1" lang="en-US" altLang="ja-JP" sz="105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63</xdr:col>
      <xdr:colOff>421005</xdr:colOff>
      <xdr:row>18</xdr:row>
      <xdr:rowOff>40005</xdr:rowOff>
    </xdr:from>
    <xdr:to>
      <xdr:col>70</xdr:col>
      <xdr:colOff>121920</xdr:colOff>
      <xdr:row>24</xdr:row>
      <xdr:rowOff>70871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2385" t="31295" r="16667" b="51685"/>
        <a:stretch/>
      </xdr:blipFill>
      <xdr:spPr>
        <a:xfrm>
          <a:off x="7088505" y="3811905"/>
          <a:ext cx="3968115" cy="140246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9</xdr:row>
          <xdr:rowOff>9525</xdr:rowOff>
        </xdr:from>
        <xdr:to>
          <xdr:col>34</xdr:col>
          <xdr:colOff>85725</xdr:colOff>
          <xdr:row>10</xdr:row>
          <xdr:rowOff>9525</xdr:rowOff>
        </xdr:to>
        <xdr:sp macro="" textlink="">
          <xdr:nvSpPr>
            <xdr:cNvPr id="25628" name="Check Box 28" hidden="1">
              <a:extLst>
                <a:ext uri="{63B3BB69-23CF-44E3-9099-C40C66FF867C}">
                  <a14:compatExt spid="_x0000_s25628"/>
                </a:ext>
                <a:ext uri="{FF2B5EF4-FFF2-40B4-BE49-F238E27FC236}">
                  <a16:creationId xmlns:a16="http://schemas.microsoft.com/office/drawing/2014/main" id="{00000000-0008-0000-0600-00001C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9</xdr:row>
          <xdr:rowOff>28575</xdr:rowOff>
        </xdr:from>
        <xdr:to>
          <xdr:col>42</xdr:col>
          <xdr:colOff>66675</xdr:colOff>
          <xdr:row>9</xdr:row>
          <xdr:rowOff>219075</xdr:rowOff>
        </xdr:to>
        <xdr:sp macro="" textlink="">
          <xdr:nvSpPr>
            <xdr:cNvPr id="25629" name="Check Box 29" hidden="1">
              <a:extLst>
                <a:ext uri="{63B3BB69-23CF-44E3-9099-C40C66FF867C}">
                  <a14:compatExt spid="_x0000_s25629"/>
                </a:ext>
                <a:ext uri="{FF2B5EF4-FFF2-40B4-BE49-F238E27FC236}">
                  <a16:creationId xmlns:a16="http://schemas.microsoft.com/office/drawing/2014/main" id="{00000000-0008-0000-0600-00001D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</xdr:row>
          <xdr:rowOff>9525</xdr:rowOff>
        </xdr:from>
        <xdr:to>
          <xdr:col>3</xdr:col>
          <xdr:colOff>76200</xdr:colOff>
          <xdr:row>11</xdr:row>
          <xdr:rowOff>0</xdr:rowOff>
        </xdr:to>
        <xdr:sp macro="" textlink="">
          <xdr:nvSpPr>
            <xdr:cNvPr id="25630" name="Check Box 30" hidden="1">
              <a:extLst>
                <a:ext uri="{63B3BB69-23CF-44E3-9099-C40C66FF867C}">
                  <a14:compatExt spid="_x0000_s25630"/>
                </a:ext>
                <a:ext uri="{FF2B5EF4-FFF2-40B4-BE49-F238E27FC236}">
                  <a16:creationId xmlns:a16="http://schemas.microsoft.com/office/drawing/2014/main" id="{00000000-0008-0000-0600-00001E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19</xdr:col>
      <xdr:colOff>33021</xdr:colOff>
      <xdr:row>29</xdr:row>
      <xdr:rowOff>186497</xdr:rowOff>
    </xdr:from>
    <xdr:to>
      <xdr:col>28</xdr:col>
      <xdr:colOff>10161</xdr:colOff>
      <xdr:row>30</xdr:row>
      <xdr:rowOff>221595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 txBox="1"/>
      </xdr:nvSpPr>
      <xdr:spPr>
        <a:xfrm>
          <a:off x="1823721" y="6472997"/>
          <a:ext cx="868680" cy="2636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+mj-ea"/>
              <a:ea typeface="+mj-ea"/>
            </a:rPr>
            <a:t>左手指</a:t>
          </a:r>
        </a:p>
      </xdr:txBody>
    </xdr:sp>
    <xdr:clientData/>
  </xdr:twoCellAnchor>
  <xdr:twoCellAnchor>
    <xdr:from>
      <xdr:col>63</xdr:col>
      <xdr:colOff>0</xdr:colOff>
      <xdr:row>3</xdr:row>
      <xdr:rowOff>57150</xdr:rowOff>
    </xdr:from>
    <xdr:to>
      <xdr:col>64</xdr:col>
      <xdr:colOff>579624</xdr:colOff>
      <xdr:row>6</xdr:row>
      <xdr:rowOff>127350</xdr:rowOff>
    </xdr:to>
    <xdr:sp macro="" textlink="">
      <xdr:nvSpPr>
        <xdr:cNvPr id="2" name="正方形/長方形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BEDE865-C851-4D39-BB4A-0D50B6F9DA75}"/>
            </a:ext>
          </a:extLst>
        </xdr:cNvPr>
        <xdr:cNvSpPr>
          <a:spLocks noChangeAspect="1"/>
        </xdr:cNvSpPr>
      </xdr:nvSpPr>
      <xdr:spPr>
        <a:xfrm>
          <a:off x="7591425" y="819150"/>
          <a:ext cx="1255899" cy="7560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effectLst>
          <a:innerShdw blurRad="63500" dist="50800">
            <a:prstClr val="black">
              <a:alpha val="50000"/>
            </a:prstClr>
          </a:innerShdw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選択画面に</a:t>
          </a:r>
          <a:endParaRPr kumimoji="1" lang="en-US" altLang="ja-JP" sz="1050" b="1">
            <a:solidFill>
              <a:schemeClr val="tx1">
                <a:lumMod val="85000"/>
                <a:lumOff val="15000"/>
              </a:schemeClr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algn="ctr"/>
          <a:r>
            <a:rPr kumimoji="1" lang="ja-JP" altLang="en-US" sz="105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戻る</a:t>
          </a:r>
          <a:endParaRPr lang="ja-JP" altLang="ja-JP" sz="1050">
            <a:solidFill>
              <a:schemeClr val="tx1">
                <a:lumMod val="85000"/>
                <a:lumOff val="15000"/>
              </a:schemeClr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63</xdr:col>
      <xdr:colOff>0</xdr:colOff>
      <xdr:row>45</xdr:row>
      <xdr:rowOff>0</xdr:rowOff>
    </xdr:from>
    <xdr:to>
      <xdr:col>64</xdr:col>
      <xdr:colOff>579624</xdr:colOff>
      <xdr:row>45</xdr:row>
      <xdr:rowOff>756000</xdr:rowOff>
    </xdr:to>
    <xdr:sp macro="" textlink="">
      <xdr:nvSpPr>
        <xdr:cNvPr id="3" name="正方形/長方形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6D8D7FE-BB9D-4AC0-A22E-E6969A6BDB8B}"/>
            </a:ext>
          </a:extLst>
        </xdr:cNvPr>
        <xdr:cNvSpPr>
          <a:spLocks noChangeAspect="1"/>
        </xdr:cNvSpPr>
      </xdr:nvSpPr>
      <xdr:spPr>
        <a:xfrm>
          <a:off x="7591425" y="9829800"/>
          <a:ext cx="1255899" cy="7560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effectLst>
          <a:innerShdw blurRad="63500" dist="50800">
            <a:prstClr val="black">
              <a:alpha val="50000"/>
            </a:prstClr>
          </a:innerShdw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選択画面に</a:t>
          </a:r>
          <a:endParaRPr kumimoji="1" lang="en-US" altLang="ja-JP" sz="1050" b="1">
            <a:solidFill>
              <a:schemeClr val="tx1">
                <a:lumMod val="85000"/>
                <a:lumOff val="15000"/>
              </a:schemeClr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algn="ctr"/>
          <a:r>
            <a:rPr kumimoji="1" lang="ja-JP" altLang="en-US" sz="105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戻る</a:t>
          </a:r>
          <a:endParaRPr lang="ja-JP" altLang="ja-JP" sz="1050">
            <a:solidFill>
              <a:schemeClr val="tx1">
                <a:lumMod val="85000"/>
                <a:lumOff val="15000"/>
              </a:schemeClr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15</xdr:row>
          <xdr:rowOff>28575</xdr:rowOff>
        </xdr:from>
        <xdr:to>
          <xdr:col>22</xdr:col>
          <xdr:colOff>66675</xdr:colOff>
          <xdr:row>15</xdr:row>
          <xdr:rowOff>219075</xdr:rowOff>
        </xdr:to>
        <xdr:sp macro="" textlink="">
          <xdr:nvSpPr>
            <xdr:cNvPr id="29697" name="Check Box 1" hidden="1">
              <a:extLst>
                <a:ext uri="{63B3BB69-23CF-44E3-9099-C40C66FF867C}">
                  <a14:compatExt spid="_x0000_s29697"/>
                </a:ext>
                <a:ext uri="{FF2B5EF4-FFF2-40B4-BE49-F238E27FC236}">
                  <a16:creationId xmlns:a16="http://schemas.microsoft.com/office/drawing/2014/main" id="{00000000-0008-0000-0700-00000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15</xdr:row>
          <xdr:rowOff>28575</xdr:rowOff>
        </xdr:from>
        <xdr:to>
          <xdr:col>12</xdr:col>
          <xdr:colOff>66675</xdr:colOff>
          <xdr:row>15</xdr:row>
          <xdr:rowOff>219075</xdr:rowOff>
        </xdr:to>
        <xdr:sp macro="" textlink="">
          <xdr:nvSpPr>
            <xdr:cNvPr id="29698" name="Check Box 2" hidden="1">
              <a:extLst>
                <a:ext uri="{63B3BB69-23CF-44E3-9099-C40C66FF867C}">
                  <a14:compatExt spid="_x0000_s29698"/>
                </a:ext>
                <a:ext uri="{FF2B5EF4-FFF2-40B4-BE49-F238E27FC236}">
                  <a16:creationId xmlns:a16="http://schemas.microsoft.com/office/drawing/2014/main" id="{00000000-0008-0000-0700-000002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28575</xdr:rowOff>
        </xdr:from>
        <xdr:to>
          <xdr:col>4</xdr:col>
          <xdr:colOff>66675</xdr:colOff>
          <xdr:row>15</xdr:row>
          <xdr:rowOff>219075</xdr:rowOff>
        </xdr:to>
        <xdr:sp macro="" textlink="">
          <xdr:nvSpPr>
            <xdr:cNvPr id="29699" name="Check Box 3" hidden="1">
              <a:extLst>
                <a:ext uri="{63B3BB69-23CF-44E3-9099-C40C66FF867C}">
                  <a14:compatExt spid="_x0000_s29699"/>
                </a:ext>
                <a:ext uri="{FF2B5EF4-FFF2-40B4-BE49-F238E27FC236}">
                  <a16:creationId xmlns:a16="http://schemas.microsoft.com/office/drawing/2014/main" id="{00000000-0008-0000-0700-000003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0</xdr:colOff>
          <xdr:row>42</xdr:row>
          <xdr:rowOff>76200</xdr:rowOff>
        </xdr:from>
        <xdr:to>
          <xdr:col>51</xdr:col>
          <xdr:colOff>66675</xdr:colOff>
          <xdr:row>43</xdr:row>
          <xdr:rowOff>28575</xdr:rowOff>
        </xdr:to>
        <xdr:sp macro="" textlink="">
          <xdr:nvSpPr>
            <xdr:cNvPr id="29703" name="Check Box 7" hidden="1">
              <a:extLst>
                <a:ext uri="{63B3BB69-23CF-44E3-9099-C40C66FF867C}">
                  <a14:compatExt spid="_x0000_s29703"/>
                </a:ext>
                <a:ext uri="{FF2B5EF4-FFF2-40B4-BE49-F238E27FC236}">
                  <a16:creationId xmlns:a16="http://schemas.microsoft.com/office/drawing/2014/main" id="{00000000-0008-0000-0700-000007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63</xdr:col>
      <xdr:colOff>112392</xdr:colOff>
      <xdr:row>17</xdr:row>
      <xdr:rowOff>182880</xdr:rowOff>
    </xdr:from>
    <xdr:to>
      <xdr:col>70</xdr:col>
      <xdr:colOff>396240</xdr:colOff>
      <xdr:row>31</xdr:row>
      <xdr:rowOff>129540</xdr:rowOff>
    </xdr:to>
    <xdr:sp macro="" textlink="">
      <xdr:nvSpPr>
        <xdr:cNvPr id="13" name="メモ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/>
      </xdr:nvSpPr>
      <xdr:spPr>
        <a:xfrm>
          <a:off x="6779892" y="3726180"/>
          <a:ext cx="4551048" cy="3147060"/>
        </a:xfrm>
        <a:prstGeom prst="foldedCorner">
          <a:avLst>
            <a:gd name="adj" fmla="val 0"/>
          </a:avLst>
        </a:prstGeom>
        <a:solidFill>
          <a:srgbClr val="FFFF99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05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endParaRPr kumimoji="1" lang="en-US" altLang="ja-JP" sz="105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endParaRPr kumimoji="1" lang="en-US" altLang="ja-JP" sz="105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endParaRPr kumimoji="1" lang="en-US" altLang="ja-JP" sz="105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endParaRPr kumimoji="1" lang="en-US" altLang="ja-JP" sz="1050">
            <a:solidFill>
              <a:schemeClr val="lt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endParaRPr kumimoji="1" lang="en-US" altLang="ja-JP" sz="105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「副作用の状況」は、色つきセルのプルダウンから副作用を選択すると、選択した副作用の評価方法が表記されます。</a:t>
          </a:r>
          <a:endParaRPr kumimoji="1" lang="en-US" altLang="ja-JP" sz="105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使用薬剤やレジメン、患者さんの状態によって、副作用項目を適宜</a:t>
          </a:r>
          <a:endParaRPr kumimoji="1" lang="en-US" altLang="ja-JP" sz="105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追加・修正・削除してご利用ください。</a:t>
          </a:r>
        </a:p>
        <a:p>
          <a:pPr algn="l"/>
          <a:r>
            <a:rPr kumimoji="1" lang="ja-JP" altLang="en-US" sz="105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詳細は記入例をご参照ください。</a:t>
          </a:r>
          <a:endParaRPr kumimoji="1" lang="en-US" altLang="ja-JP" sz="105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63</xdr:col>
      <xdr:colOff>421005</xdr:colOff>
      <xdr:row>18</xdr:row>
      <xdr:rowOff>40005</xdr:rowOff>
    </xdr:from>
    <xdr:to>
      <xdr:col>70</xdr:col>
      <xdr:colOff>121920</xdr:colOff>
      <xdr:row>24</xdr:row>
      <xdr:rowOff>70871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2385" t="31295" r="16667" b="51685"/>
        <a:stretch/>
      </xdr:blipFill>
      <xdr:spPr>
        <a:xfrm>
          <a:off x="7088505" y="3811905"/>
          <a:ext cx="3968115" cy="140246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9</xdr:row>
          <xdr:rowOff>9525</xdr:rowOff>
        </xdr:from>
        <xdr:to>
          <xdr:col>34</xdr:col>
          <xdr:colOff>85725</xdr:colOff>
          <xdr:row>10</xdr:row>
          <xdr:rowOff>9525</xdr:rowOff>
        </xdr:to>
        <xdr:sp macro="" textlink="">
          <xdr:nvSpPr>
            <xdr:cNvPr id="29723" name="Check Box 27" hidden="1">
              <a:extLst>
                <a:ext uri="{63B3BB69-23CF-44E3-9099-C40C66FF867C}">
                  <a14:compatExt spid="_x0000_s29723"/>
                </a:ext>
                <a:ext uri="{FF2B5EF4-FFF2-40B4-BE49-F238E27FC236}">
                  <a16:creationId xmlns:a16="http://schemas.microsoft.com/office/drawing/2014/main" id="{00000000-0008-0000-0700-00001B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9</xdr:row>
          <xdr:rowOff>28575</xdr:rowOff>
        </xdr:from>
        <xdr:to>
          <xdr:col>42</xdr:col>
          <xdr:colOff>66675</xdr:colOff>
          <xdr:row>9</xdr:row>
          <xdr:rowOff>219075</xdr:rowOff>
        </xdr:to>
        <xdr:sp macro="" textlink="">
          <xdr:nvSpPr>
            <xdr:cNvPr id="29724" name="Check Box 28" hidden="1">
              <a:extLst>
                <a:ext uri="{63B3BB69-23CF-44E3-9099-C40C66FF867C}">
                  <a14:compatExt spid="_x0000_s29724"/>
                </a:ext>
                <a:ext uri="{FF2B5EF4-FFF2-40B4-BE49-F238E27FC236}">
                  <a16:creationId xmlns:a16="http://schemas.microsoft.com/office/drawing/2014/main" id="{00000000-0008-0000-0700-00001C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</xdr:row>
          <xdr:rowOff>9525</xdr:rowOff>
        </xdr:from>
        <xdr:to>
          <xdr:col>3</xdr:col>
          <xdr:colOff>76200</xdr:colOff>
          <xdr:row>11</xdr:row>
          <xdr:rowOff>0</xdr:rowOff>
        </xdr:to>
        <xdr:sp macro="" textlink="">
          <xdr:nvSpPr>
            <xdr:cNvPr id="29725" name="Check Box 29" hidden="1">
              <a:extLst>
                <a:ext uri="{63B3BB69-23CF-44E3-9099-C40C66FF867C}">
                  <a14:compatExt spid="_x0000_s29725"/>
                </a:ext>
                <a:ext uri="{FF2B5EF4-FFF2-40B4-BE49-F238E27FC236}">
                  <a16:creationId xmlns:a16="http://schemas.microsoft.com/office/drawing/2014/main" id="{00000000-0008-0000-0700-00001D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63</xdr:col>
      <xdr:colOff>0</xdr:colOff>
      <xdr:row>3</xdr:row>
      <xdr:rowOff>0</xdr:rowOff>
    </xdr:from>
    <xdr:to>
      <xdr:col>64</xdr:col>
      <xdr:colOff>579624</xdr:colOff>
      <xdr:row>6</xdr:row>
      <xdr:rowOff>70200</xdr:rowOff>
    </xdr:to>
    <xdr:sp macro="" textlink="">
      <xdr:nvSpPr>
        <xdr:cNvPr id="2" name="正方形/長方形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5B67784-28FD-4A5F-BA6D-3A715D145F76}"/>
            </a:ext>
          </a:extLst>
        </xdr:cNvPr>
        <xdr:cNvSpPr>
          <a:spLocks noChangeAspect="1"/>
        </xdr:cNvSpPr>
      </xdr:nvSpPr>
      <xdr:spPr>
        <a:xfrm>
          <a:off x="7591425" y="762000"/>
          <a:ext cx="1255899" cy="7560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effectLst>
          <a:innerShdw blurRad="63500" dist="50800">
            <a:prstClr val="black">
              <a:alpha val="50000"/>
            </a:prstClr>
          </a:innerShdw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選択画面に</a:t>
          </a:r>
          <a:endParaRPr kumimoji="1" lang="en-US" altLang="ja-JP" sz="1050" b="1">
            <a:solidFill>
              <a:schemeClr val="tx1">
                <a:lumMod val="85000"/>
                <a:lumOff val="15000"/>
              </a:schemeClr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algn="ctr"/>
          <a:r>
            <a:rPr kumimoji="1" lang="ja-JP" altLang="en-US" sz="105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戻る</a:t>
          </a:r>
          <a:endParaRPr lang="ja-JP" altLang="ja-JP" sz="1050">
            <a:solidFill>
              <a:schemeClr val="tx1">
                <a:lumMod val="85000"/>
                <a:lumOff val="15000"/>
              </a:schemeClr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63</xdr:col>
      <xdr:colOff>0</xdr:colOff>
      <xdr:row>45</xdr:row>
      <xdr:rowOff>0</xdr:rowOff>
    </xdr:from>
    <xdr:to>
      <xdr:col>64</xdr:col>
      <xdr:colOff>579624</xdr:colOff>
      <xdr:row>45</xdr:row>
      <xdr:rowOff>756000</xdr:rowOff>
    </xdr:to>
    <xdr:sp macro="" textlink="">
      <xdr:nvSpPr>
        <xdr:cNvPr id="3" name="正方形/長方形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1CBBA49-14E0-4001-85AF-40E1C990576D}"/>
            </a:ext>
          </a:extLst>
        </xdr:cNvPr>
        <xdr:cNvSpPr>
          <a:spLocks noChangeAspect="1"/>
        </xdr:cNvSpPr>
      </xdr:nvSpPr>
      <xdr:spPr>
        <a:xfrm>
          <a:off x="7591425" y="9829800"/>
          <a:ext cx="1255899" cy="7560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effectLst>
          <a:innerShdw blurRad="63500" dist="50800">
            <a:prstClr val="black">
              <a:alpha val="50000"/>
            </a:prstClr>
          </a:innerShdw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選択画面に</a:t>
          </a:r>
          <a:endParaRPr kumimoji="1" lang="en-US" altLang="ja-JP" sz="1050" b="1">
            <a:solidFill>
              <a:schemeClr val="tx1">
                <a:lumMod val="85000"/>
                <a:lumOff val="15000"/>
              </a:schemeClr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algn="ctr"/>
          <a:r>
            <a:rPr kumimoji="1" lang="ja-JP" altLang="en-US" sz="105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戻る</a:t>
          </a:r>
          <a:endParaRPr lang="ja-JP" altLang="ja-JP" sz="1050">
            <a:solidFill>
              <a:schemeClr val="tx1">
                <a:lumMod val="85000"/>
                <a:lumOff val="15000"/>
              </a:schemeClr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0140;&#37117;&#12365;&#12389;&#24029;&#30149;&#38498;&#12288;&#34220;&#23616;\Desktop\y_&#20491;&#20154;&#29992;\&#35199;&#24029;\&#12465;&#12514;\&#12488;&#12524;&#12540;&#12471;&#12531;&#12464;&#12524;&#12509;&#12540;&#12488;\&#12488;&#12524;&#12540;&#12471;&#12531;&#12464;&#12524;&#12509;&#12540;&#12488;.xlsm" TargetMode="External"/><Relationship Id="rId1" Type="http://schemas.openxmlformats.org/officeDocument/2006/relationships/externalLinkPath" Target="/Users/&#20140;&#37117;&#12365;&#12389;&#24029;&#30149;&#38498;&#12288;&#34220;&#23616;/Desktop/y_&#20491;&#20154;&#29992;/&#35199;&#24029;/&#12465;&#12514;/&#12488;&#12524;&#12540;&#12471;&#12531;&#12464;&#12524;&#12509;&#12540;&#12488;/&#12488;&#12524;&#12540;&#12471;&#12531;&#12464;&#12524;&#12509;&#12540;&#1248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EGF阻害薬　共通Ver."/>
      <sheetName val="シート選択"/>
      <sheetName val="副作用未選択 "/>
      <sheetName val="BV+CBDCA+PAC(23.3.26)"/>
      <sheetName val="Sheet1"/>
      <sheetName val="細胞障害性抗がん薬　共通Ver."/>
      <sheetName val="免疫チェックポイント阻害薬　共通Ver."/>
      <sheetName val="マルチキナーゼ阻害薬　共通Ver."/>
      <sheetName val="EGFR阻害薬　共通Ver."/>
      <sheetName val="ホルモン療法薬　共通Ver."/>
      <sheetName val="副作用"/>
      <sheetName val="トレーシングレポート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4">
          <cell r="A4" t="str">
            <v>嘔吐（ なし　あり ）</v>
          </cell>
          <cell r="B4" t="str">
            <v>■</v>
          </cell>
          <cell r="D4" t="str">
            <v>治療を要さない</v>
          </cell>
          <cell r="E4" t="str">
            <v>外来での静脈内輸液を要する; 内科的治療を要する</v>
          </cell>
          <cell r="F4" t="str">
            <v>経管栄養/TPN/入院を要する</v>
          </cell>
          <cell r="G4" t="str">
            <v>生命を脅かす</v>
          </cell>
        </row>
        <row r="5">
          <cell r="A5" t="str">
            <v>悪心（ なし　あり ）</v>
          </cell>
          <cell r="B5" t="str">
            <v>■</v>
          </cell>
          <cell r="D5" t="str">
            <v>摂食習慣に影響のない食欲低下</v>
          </cell>
          <cell r="E5" t="str">
            <v>顕著な体重減少や栄養失調を伴わない摂食量の変化</v>
          </cell>
          <cell r="F5" t="str">
            <v>カロリーや水分の経口摂取が不十分</v>
          </cell>
          <cell r="G5" t="str">
            <v>設定なし</v>
          </cell>
        </row>
        <row r="6">
          <cell r="A6" t="str">
            <v>痙攣発作（ なし　あり ）</v>
          </cell>
          <cell r="B6" t="str">
            <v>■</v>
          </cell>
          <cell r="D6" t="str">
            <v>短い部分痙攣発作はあるが、意識障害はない</v>
          </cell>
          <cell r="E6" t="str">
            <v>短い全身性痙攣発作</v>
          </cell>
          <cell r="F6" t="str">
            <v>内科的治療を行っているにも関わらず繰り返し起こる痙攣発作</v>
          </cell>
          <cell r="G6" t="str">
            <v>生命を脅かす</v>
          </cell>
        </row>
        <row r="7">
          <cell r="A7" t="str">
            <v>下痢（ なし　あり　ブリストルスケール： 　 ）</v>
          </cell>
          <cell r="B7" t="str">
            <v>■</v>
          </cell>
          <cell r="D7" t="str">
            <v>1日あたり4回未満の排便回数増加</v>
          </cell>
          <cell r="E7" t="str">
            <v>1日あたり4〜6回の排便回数増加</v>
          </cell>
          <cell r="F7" t="str">
            <v>1日あたり7回以上の排便回数増加</v>
          </cell>
          <cell r="G7" t="str">
            <v>生命を脅かす</v>
          </cell>
        </row>
        <row r="8">
          <cell r="A8" t="str">
            <v>倦怠感（ なし　あり ）</v>
          </cell>
          <cell r="B8" t="str">
            <v>■</v>
          </cell>
          <cell r="D8" t="str">
            <v>だるさがある、または元気がない</v>
          </cell>
          <cell r="E8" t="str">
            <v>身の回り以外の日常生活動作が制限される</v>
          </cell>
          <cell r="F8" t="str">
            <v>身の回りの日常生活動作が制限される</v>
          </cell>
          <cell r="G8" t="str">
            <v>設定なし</v>
          </cell>
        </row>
        <row r="9">
          <cell r="A9" t="str">
            <v>高血圧（ なし　あり ：　　　 / 　　　 mmHg）</v>
          </cell>
          <cell r="B9" t="str">
            <v>■</v>
          </cell>
          <cell r="D9" t="str">
            <v>120〜139/80〜89mmHg</v>
          </cell>
          <cell r="E9" t="str">
            <v>140〜159/90〜99mmHg</v>
          </cell>
          <cell r="F9" t="str">
            <v>160/100mmHg以上</v>
          </cell>
          <cell r="G9" t="str">
            <v>生命を脅かす</v>
          </cell>
        </row>
        <row r="10">
          <cell r="A10" t="str">
            <v>口渇（ なし　あり ）</v>
          </cell>
          <cell r="B10" t="str">
            <v>●</v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</row>
        <row r="11">
          <cell r="A11" t="str">
            <v>口内炎（ なし　あり ）</v>
          </cell>
          <cell r="B11" t="str">
            <v>■</v>
          </cell>
          <cell r="D11" t="str">
            <v>症状がない, または軽度の症状</v>
          </cell>
          <cell r="E11" t="str">
            <v>経口摂取に支障がない中等度の疼痛または潰瘍</v>
          </cell>
          <cell r="F11" t="str">
            <v>高度の疼痛; 経口摂取に支障がある</v>
          </cell>
          <cell r="G11" t="str">
            <v>生命を脅かす</v>
          </cell>
        </row>
        <row r="12">
          <cell r="A12" t="str">
            <v>呼吸困難（ なし　あり ）</v>
          </cell>
          <cell r="B12" t="str">
            <v>■</v>
          </cell>
          <cell r="D12" t="str">
            <v>中等度の労作に伴う息切れ</v>
          </cell>
          <cell r="E12" t="str">
            <v>極めて軽度の労作に伴う息切れ</v>
          </cell>
          <cell r="F12" t="str">
            <v>安静時の息切れ</v>
          </cell>
          <cell r="G12" t="str">
            <v>生命を脅かす</v>
          </cell>
        </row>
        <row r="13">
          <cell r="A13" t="str">
            <v>嗄声；声のかすれ（ なし　あり ）</v>
          </cell>
          <cell r="B13" t="str">
            <v>●</v>
          </cell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</row>
        <row r="14">
          <cell r="A14" t="str">
            <v>しびれ（ なし　あり ）</v>
          </cell>
          <cell r="B14" t="str">
            <v>■</v>
          </cell>
          <cell r="D14" t="str">
            <v>臨床所見または検査所見のみ；治療を要さない</v>
          </cell>
          <cell r="E14" t="str">
            <v>身の回り以外の日常生活動作の制限</v>
          </cell>
          <cell r="F14" t="str">
            <v>身の回りの日常生活動作の制限</v>
          </cell>
          <cell r="G14" t="str">
            <v>生命を脅かす</v>
          </cell>
        </row>
        <row r="15">
          <cell r="A15" t="str">
            <v>出血（ なし　あり ）</v>
          </cell>
          <cell r="B15" t="str">
            <v>●</v>
          </cell>
          <cell r="D15" t="str">
            <v>※出血部位など</v>
          </cell>
          <cell r="E15" t="str">
            <v/>
          </cell>
          <cell r="F15" t="str">
            <v/>
          </cell>
          <cell r="G15" t="str">
            <v/>
          </cell>
        </row>
        <row r="16">
          <cell r="A16" t="str">
            <v>食欲不振（ なし　あり　原因：　　　　　 ）</v>
          </cell>
          <cell r="B16" t="str">
            <v>■</v>
          </cell>
          <cell r="D16" t="str">
            <v>摂食習慣の変化を伴わない食欲低下</v>
          </cell>
          <cell r="E16" t="str">
            <v>顕著な体重減少や栄養失調を伴わない摂食量の変化</v>
          </cell>
          <cell r="F16" t="str">
            <v>顕著な体重減少または栄養失調を伴う</v>
          </cell>
          <cell r="G16" t="str">
            <v>生命を脅かす</v>
          </cell>
        </row>
        <row r="17">
          <cell r="A17" t="str">
            <v>体重減少（ なし　あり ： 　 kg ⇒ 　 kg ）</v>
          </cell>
          <cell r="B17" t="str">
            <v>■</v>
          </cell>
          <cell r="D17" t="str">
            <v>ベースラインより5-＜10%減少</v>
          </cell>
          <cell r="E17" t="str">
            <v>ベースラインより10-＜20%減少</v>
          </cell>
          <cell r="F17" t="str">
            <v>ベースラインより≧20%減少</v>
          </cell>
          <cell r="G17" t="str">
            <v>設定なし</v>
          </cell>
        </row>
        <row r="18">
          <cell r="A18" t="str">
            <v>多飲（ なし　あり ）</v>
          </cell>
          <cell r="B18" t="str">
            <v>●</v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</row>
        <row r="19">
          <cell r="A19" t="str">
            <v>爪囲炎（ なし　あり　部位： 　　　　　　 ）</v>
          </cell>
          <cell r="B19" t="str">
            <v>■</v>
          </cell>
          <cell r="D19" t="str">
            <v>爪襞の浮腫や紅斑；角質の剥脱</v>
          </cell>
          <cell r="E19" t="str">
            <v>身の回り以外の日常生活動作の制限</v>
          </cell>
          <cell r="F19" t="str">
            <v>身の回りの日常生活動作の制限</v>
          </cell>
          <cell r="G19" t="str">
            <v>設定なし</v>
          </cell>
        </row>
        <row r="20">
          <cell r="A20" t="str">
            <v>脱毛（ なし　あり ）</v>
          </cell>
          <cell r="B20" t="str">
            <v>●</v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</row>
        <row r="21">
          <cell r="A21" t="str">
            <v>蛋白尿；尿の泡立ち（ なし　あり ）</v>
          </cell>
          <cell r="B21" t="str">
            <v>●</v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</row>
        <row r="22">
          <cell r="A22" t="str">
            <v>手足症候群（ なし　あり　部位： 　　　　　 ）</v>
          </cell>
          <cell r="B22" t="str">
            <v>■</v>
          </cell>
          <cell r="D22" t="str">
            <v>疼痛を伴わない皮膚の変化・皮膚炎</v>
          </cell>
          <cell r="E22" t="str">
            <v>疼痛を伴う皮膚の変化、身の回り以外の日常生活の制限</v>
          </cell>
          <cell r="F22" t="str">
            <v>疼痛を伴う皮膚の変化、身の回りの日常生活の制限</v>
          </cell>
          <cell r="G22" t="str">
            <v>設定なし</v>
          </cell>
        </row>
        <row r="23">
          <cell r="A23" t="str">
            <v>疼痛（ なし　あり ）</v>
          </cell>
          <cell r="B23" t="str">
            <v>●</v>
          </cell>
          <cell r="D23" t="str">
            <v>※痛みの強さ、部位、痛みの種類など</v>
          </cell>
          <cell r="E23" t="str">
            <v/>
          </cell>
          <cell r="F23" t="str">
            <v/>
          </cell>
          <cell r="G23" t="str">
            <v/>
          </cell>
        </row>
        <row r="24">
          <cell r="A24" t="str">
            <v>発熱（ なし　あり ）</v>
          </cell>
          <cell r="B24" t="str">
            <v>●</v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</row>
        <row r="25">
          <cell r="A25" t="str">
            <v>浮腫；むくみ（ なし　あり ）</v>
          </cell>
          <cell r="B25" t="str">
            <v>●</v>
          </cell>
          <cell r="D25" t="str">
            <v>※むくみの場所など</v>
          </cell>
          <cell r="E25" t="str">
            <v/>
          </cell>
          <cell r="F25" t="str">
            <v/>
          </cell>
          <cell r="G25" t="str">
            <v/>
          </cell>
        </row>
        <row r="26">
          <cell r="A26" t="str">
            <v>ふらつき（ なし　あり ）</v>
          </cell>
          <cell r="B26" t="str">
            <v>●</v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</row>
        <row r="27">
          <cell r="A27" t="str">
            <v>便秘（ なし　あり　ブリストルスケール： 　 ）</v>
          </cell>
          <cell r="B27" t="str">
            <v>■</v>
          </cell>
          <cell r="D27" t="str">
            <v>不定期または間欠的な症状</v>
          </cell>
          <cell r="E27" t="str">
            <v>緩下薬または浣腸の定期使用を要する</v>
          </cell>
          <cell r="F27" t="str">
            <v>摘便を要する頑固な便秘</v>
          </cell>
          <cell r="G27" t="str">
            <v>生命を脅かす</v>
          </cell>
        </row>
        <row r="28">
          <cell r="A28" t="str">
            <v>発疹・皮膚症状（ なし　あり ）</v>
          </cell>
          <cell r="B28" t="str">
            <v>●</v>
          </cell>
          <cell r="D28" t="str">
            <v>※部位、症状など</v>
          </cell>
          <cell r="E28" t="str">
            <v/>
          </cell>
          <cell r="F28" t="str">
            <v/>
          </cell>
          <cell r="G28" t="str">
            <v/>
          </cell>
        </row>
        <row r="29">
          <cell r="A29" t="str">
            <v>ほてり（ なし　あり ）</v>
          </cell>
          <cell r="B29" t="str">
            <v>■</v>
          </cell>
          <cell r="D29" t="str">
            <v>軽度の症状; 治療を要さない</v>
          </cell>
          <cell r="E29" t="str">
            <v>中等度の症状; 身の回り以外の日常生活動作の制限</v>
          </cell>
          <cell r="F29" t="str">
            <v>高度の症状; 身の回りの日常生活動作の制限</v>
          </cell>
          <cell r="G29" t="str">
            <v/>
          </cell>
        </row>
        <row r="30">
          <cell r="A30" t="str">
            <v>味覚障害（ なし　あり ）</v>
          </cell>
          <cell r="B30" t="str">
            <v>■</v>
          </cell>
          <cell r="D30" t="str">
            <v>食生活の変化を伴わない味覚変化</v>
          </cell>
          <cell r="E30" t="str">
            <v>食生活の変化を伴う味覚変化</v>
          </cell>
          <cell r="F30" t="str">
            <v>設定なし</v>
          </cell>
          <cell r="G30" t="str">
            <v>設定なし</v>
          </cell>
        </row>
        <row r="31">
          <cell r="A31" t="str">
            <v>目の異常（ なし　あり ）</v>
          </cell>
          <cell r="B31" t="str">
            <v>●</v>
          </cell>
          <cell r="D31" t="str">
            <v>※具体的な症状など</v>
          </cell>
          <cell r="E31" t="str">
            <v/>
          </cell>
          <cell r="F31" t="str">
            <v/>
          </cell>
          <cell r="G31" t="str">
            <v/>
          </cell>
        </row>
        <row r="32">
          <cell r="A32" t="str">
            <v>流涙 ；涙が出る（ なし　あり ）</v>
          </cell>
          <cell r="B32" t="str">
            <v>●</v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</row>
      </sheetData>
      <sheetData sheetId="1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0.xml"/><Relationship Id="rId11" Type="http://schemas.openxmlformats.org/officeDocument/2006/relationships/comments" Target="../comments2.xml"/><Relationship Id="rId5" Type="http://schemas.openxmlformats.org/officeDocument/2006/relationships/ctrlProp" Target="../ctrlProps/ctrlProp9.xml"/><Relationship Id="rId10" Type="http://schemas.openxmlformats.org/officeDocument/2006/relationships/ctrlProp" Target="../ctrlProps/ctrlProp14.xml"/><Relationship Id="rId4" Type="http://schemas.openxmlformats.org/officeDocument/2006/relationships/ctrlProp" Target="../ctrlProps/ctrlProp8.xml"/><Relationship Id="rId9" Type="http://schemas.openxmlformats.org/officeDocument/2006/relationships/ctrlProp" Target="../ctrlProps/ctrlProp1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9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8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7.xml"/><Relationship Id="rId11" Type="http://schemas.openxmlformats.org/officeDocument/2006/relationships/comments" Target="../comments3.xml"/><Relationship Id="rId5" Type="http://schemas.openxmlformats.org/officeDocument/2006/relationships/ctrlProp" Target="../ctrlProps/ctrlProp16.xml"/><Relationship Id="rId10" Type="http://schemas.openxmlformats.org/officeDocument/2006/relationships/ctrlProp" Target="../ctrlProps/ctrlProp21.xml"/><Relationship Id="rId4" Type="http://schemas.openxmlformats.org/officeDocument/2006/relationships/ctrlProp" Target="../ctrlProps/ctrlProp15.xml"/><Relationship Id="rId9" Type="http://schemas.openxmlformats.org/officeDocument/2006/relationships/ctrlProp" Target="../ctrlProps/ctrlProp20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6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2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24.xml"/><Relationship Id="rId11" Type="http://schemas.openxmlformats.org/officeDocument/2006/relationships/comments" Target="../comments4.xml"/><Relationship Id="rId5" Type="http://schemas.openxmlformats.org/officeDocument/2006/relationships/ctrlProp" Target="../ctrlProps/ctrlProp23.xml"/><Relationship Id="rId10" Type="http://schemas.openxmlformats.org/officeDocument/2006/relationships/ctrlProp" Target="../ctrlProps/ctrlProp28.xml"/><Relationship Id="rId4" Type="http://schemas.openxmlformats.org/officeDocument/2006/relationships/ctrlProp" Target="../ctrlProps/ctrlProp22.xml"/><Relationship Id="rId9" Type="http://schemas.openxmlformats.org/officeDocument/2006/relationships/ctrlProp" Target="../ctrlProps/ctrlProp27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3.xml"/><Relationship Id="rId13" Type="http://schemas.openxmlformats.org/officeDocument/2006/relationships/ctrlProp" Target="../ctrlProps/ctrlProp38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32.xml"/><Relationship Id="rId12" Type="http://schemas.openxmlformats.org/officeDocument/2006/relationships/ctrlProp" Target="../ctrlProps/ctrlProp37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31.xml"/><Relationship Id="rId11" Type="http://schemas.openxmlformats.org/officeDocument/2006/relationships/ctrlProp" Target="../ctrlProps/ctrlProp36.xml"/><Relationship Id="rId5" Type="http://schemas.openxmlformats.org/officeDocument/2006/relationships/ctrlProp" Target="../ctrlProps/ctrlProp30.xml"/><Relationship Id="rId15" Type="http://schemas.openxmlformats.org/officeDocument/2006/relationships/comments" Target="../comments5.xml"/><Relationship Id="rId10" Type="http://schemas.openxmlformats.org/officeDocument/2006/relationships/ctrlProp" Target="../ctrlProps/ctrlProp35.xml"/><Relationship Id="rId4" Type="http://schemas.openxmlformats.org/officeDocument/2006/relationships/ctrlProp" Target="../ctrlProps/ctrlProp29.xml"/><Relationship Id="rId9" Type="http://schemas.openxmlformats.org/officeDocument/2006/relationships/ctrlProp" Target="../ctrlProps/ctrlProp34.xml"/><Relationship Id="rId14" Type="http://schemas.openxmlformats.org/officeDocument/2006/relationships/ctrlProp" Target="../ctrlProps/ctrlProp39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4.xml"/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43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42.xml"/><Relationship Id="rId11" Type="http://schemas.openxmlformats.org/officeDocument/2006/relationships/comments" Target="../comments6.xml"/><Relationship Id="rId5" Type="http://schemas.openxmlformats.org/officeDocument/2006/relationships/ctrlProp" Target="../ctrlProps/ctrlProp41.xml"/><Relationship Id="rId10" Type="http://schemas.openxmlformats.org/officeDocument/2006/relationships/ctrlProp" Target="../ctrlProps/ctrlProp46.xml"/><Relationship Id="rId4" Type="http://schemas.openxmlformats.org/officeDocument/2006/relationships/ctrlProp" Target="../ctrlProps/ctrlProp40.xml"/><Relationship Id="rId9" Type="http://schemas.openxmlformats.org/officeDocument/2006/relationships/ctrlProp" Target="../ctrlProps/ctrlProp45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1.xml"/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50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49.xml"/><Relationship Id="rId11" Type="http://schemas.openxmlformats.org/officeDocument/2006/relationships/comments" Target="../comments7.xml"/><Relationship Id="rId5" Type="http://schemas.openxmlformats.org/officeDocument/2006/relationships/ctrlProp" Target="../ctrlProps/ctrlProp48.xml"/><Relationship Id="rId10" Type="http://schemas.openxmlformats.org/officeDocument/2006/relationships/ctrlProp" Target="../ctrlProps/ctrlProp53.xml"/><Relationship Id="rId4" Type="http://schemas.openxmlformats.org/officeDocument/2006/relationships/ctrlProp" Target="../ctrlProps/ctrlProp47.xml"/><Relationship Id="rId9" Type="http://schemas.openxmlformats.org/officeDocument/2006/relationships/ctrlProp" Target="../ctrlProps/ctrlProp5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J23"/>
  <sheetViews>
    <sheetView showGridLines="0" tabSelected="1" zoomScale="85" zoomScaleNormal="85" workbookViewId="0">
      <selection sqref="A1:D7"/>
    </sheetView>
  </sheetViews>
  <sheetFormatPr defaultColWidth="8.875" defaultRowHeight="18.75" x14ac:dyDescent="0.15"/>
  <cols>
    <col min="1" max="2" width="14.5" style="42" customWidth="1"/>
    <col min="3" max="8" width="14.5" style="43" customWidth="1"/>
    <col min="9" max="9" width="14.5" style="48" customWidth="1"/>
    <col min="10" max="12" width="14.5" style="42" customWidth="1"/>
    <col min="13" max="16384" width="8.875" style="42"/>
  </cols>
  <sheetData>
    <row r="1" spans="1:10" ht="24" customHeight="1" x14ac:dyDescent="0.15">
      <c r="A1" s="84" t="s">
        <v>48</v>
      </c>
      <c r="B1" s="85"/>
      <c r="C1" s="86"/>
      <c r="D1" s="87"/>
      <c r="E1" s="79" t="s">
        <v>49</v>
      </c>
      <c r="F1" s="80"/>
      <c r="G1" s="80"/>
      <c r="H1" s="80"/>
      <c r="I1" s="80"/>
      <c r="J1" s="80"/>
    </row>
    <row r="2" spans="1:10" ht="18" customHeight="1" x14ac:dyDescent="0.15">
      <c r="A2" s="88"/>
      <c r="B2" s="89"/>
      <c r="C2" s="89"/>
      <c r="D2" s="90"/>
      <c r="E2" s="81" t="s">
        <v>50</v>
      </c>
      <c r="F2" s="82"/>
      <c r="G2" s="82"/>
      <c r="H2" s="82"/>
      <c r="I2" s="82"/>
      <c r="J2" s="82"/>
    </row>
    <row r="3" spans="1:10" ht="18" customHeight="1" x14ac:dyDescent="0.15">
      <c r="A3" s="88"/>
      <c r="B3" s="89"/>
      <c r="C3" s="89"/>
      <c r="D3" s="90"/>
      <c r="E3" s="81" t="s">
        <v>51</v>
      </c>
      <c r="F3" s="82"/>
      <c r="G3" s="82"/>
      <c r="H3" s="82"/>
      <c r="I3" s="82"/>
      <c r="J3" s="82"/>
    </row>
    <row r="4" spans="1:10" ht="15" customHeight="1" x14ac:dyDescent="0.15">
      <c r="A4" s="88"/>
      <c r="B4" s="89"/>
      <c r="C4" s="89"/>
      <c r="D4" s="90"/>
      <c r="E4" s="81" t="s">
        <v>52</v>
      </c>
      <c r="F4" s="82"/>
      <c r="G4" s="82"/>
      <c r="H4" s="82"/>
      <c r="I4" s="82"/>
      <c r="J4" s="82"/>
    </row>
    <row r="5" spans="1:10" ht="15" customHeight="1" x14ac:dyDescent="0.15">
      <c r="A5" s="88"/>
      <c r="B5" s="89"/>
      <c r="C5" s="89"/>
      <c r="D5" s="90"/>
      <c r="E5" s="81" t="s">
        <v>53</v>
      </c>
      <c r="F5" s="82"/>
      <c r="G5" s="82"/>
      <c r="H5" s="82"/>
      <c r="I5" s="82"/>
      <c r="J5" s="82"/>
    </row>
    <row r="6" spans="1:10" ht="18" customHeight="1" x14ac:dyDescent="0.15">
      <c r="A6" s="88"/>
      <c r="B6" s="89"/>
      <c r="C6" s="89"/>
      <c r="D6" s="90"/>
      <c r="E6" s="81" t="s">
        <v>54</v>
      </c>
      <c r="F6" s="82"/>
      <c r="G6" s="82"/>
      <c r="H6" s="82"/>
      <c r="I6" s="82"/>
      <c r="J6" s="82"/>
    </row>
    <row r="7" spans="1:10" ht="8.4499999999999993" customHeight="1" thickBot="1" x14ac:dyDescent="0.2">
      <c r="A7" s="91"/>
      <c r="B7" s="92"/>
      <c r="C7" s="92"/>
      <c r="D7" s="93"/>
      <c r="E7" s="70"/>
      <c r="F7" s="71"/>
      <c r="G7" s="72"/>
      <c r="H7" s="72"/>
      <c r="I7" s="72"/>
      <c r="J7" s="73"/>
    </row>
    <row r="8" spans="1:10" ht="30" customHeight="1" x14ac:dyDescent="0.15">
      <c r="A8" s="83"/>
      <c r="B8" s="50"/>
      <c r="C8" s="53"/>
      <c r="D8" s="53"/>
      <c r="E8" s="44"/>
      <c r="F8" s="44"/>
      <c r="G8" s="53"/>
      <c r="H8" s="53"/>
      <c r="J8" s="48"/>
    </row>
    <row r="9" spans="1:10" ht="30" customHeight="1" x14ac:dyDescent="0.15">
      <c r="A9" s="78"/>
      <c r="B9" s="56"/>
      <c r="C9" s="57"/>
      <c r="D9" s="57"/>
      <c r="E9" s="58"/>
      <c r="F9" s="58"/>
      <c r="G9" s="57"/>
      <c r="H9" s="57"/>
      <c r="I9" s="59"/>
      <c r="J9" s="59"/>
    </row>
    <row r="10" spans="1:10" ht="24" customHeight="1" x14ac:dyDescent="0.15">
      <c r="A10" s="61"/>
      <c r="B10" s="61"/>
      <c r="C10" s="62" t="s">
        <v>55</v>
      </c>
      <c r="D10" s="62" t="s">
        <v>56</v>
      </c>
      <c r="E10" s="63" t="s">
        <v>55</v>
      </c>
      <c r="F10" s="63" t="s">
        <v>56</v>
      </c>
      <c r="G10" s="62" t="s">
        <v>55</v>
      </c>
      <c r="H10" s="62" t="s">
        <v>56</v>
      </c>
      <c r="I10" s="63" t="s">
        <v>55</v>
      </c>
      <c r="J10" s="63" t="s">
        <v>56</v>
      </c>
    </row>
    <row r="11" spans="1:10" ht="24" customHeight="1" x14ac:dyDescent="0.15">
      <c r="A11" s="61"/>
      <c r="B11" s="61"/>
      <c r="C11" s="62" t="s">
        <v>57</v>
      </c>
      <c r="D11" s="62" t="s">
        <v>58</v>
      </c>
      <c r="E11" s="63" t="s">
        <v>57</v>
      </c>
      <c r="F11" s="63" t="s">
        <v>58</v>
      </c>
      <c r="G11" s="62" t="s">
        <v>57</v>
      </c>
      <c r="H11" s="62" t="s">
        <v>58</v>
      </c>
      <c r="I11" s="63" t="s">
        <v>57</v>
      </c>
      <c r="J11" s="63" t="s">
        <v>58</v>
      </c>
    </row>
    <row r="12" spans="1:10" ht="24" customHeight="1" x14ac:dyDescent="0.15">
      <c r="A12" s="61"/>
      <c r="B12" s="61"/>
      <c r="C12" s="62" t="s">
        <v>59</v>
      </c>
      <c r="D12" s="62" t="s">
        <v>60</v>
      </c>
      <c r="E12" s="63" t="s">
        <v>59</v>
      </c>
      <c r="F12" s="63" t="s">
        <v>61</v>
      </c>
      <c r="G12" s="62" t="s">
        <v>59</v>
      </c>
      <c r="H12" s="62" t="s">
        <v>60</v>
      </c>
      <c r="I12" s="63" t="s">
        <v>59</v>
      </c>
      <c r="J12" s="63" t="s">
        <v>60</v>
      </c>
    </row>
    <row r="13" spans="1:10" ht="24" customHeight="1" x14ac:dyDescent="0.15">
      <c r="A13" s="61"/>
      <c r="B13" s="61"/>
      <c r="C13" s="62" t="s">
        <v>62</v>
      </c>
      <c r="D13" s="62" t="s">
        <v>63</v>
      </c>
      <c r="E13" s="63" t="s">
        <v>64</v>
      </c>
      <c r="F13" s="63"/>
      <c r="G13" s="62" t="s">
        <v>61</v>
      </c>
      <c r="H13" s="62" t="s">
        <v>65</v>
      </c>
      <c r="I13" s="63" t="s">
        <v>66</v>
      </c>
      <c r="J13" s="63"/>
    </row>
    <row r="14" spans="1:10" ht="24" customHeight="1" x14ac:dyDescent="0.15">
      <c r="A14" s="61"/>
      <c r="B14" s="61"/>
      <c r="C14" s="62" t="s">
        <v>67</v>
      </c>
      <c r="D14" s="62" t="s">
        <v>68</v>
      </c>
      <c r="E14" s="63"/>
      <c r="F14" s="63"/>
      <c r="G14" s="62" t="s">
        <v>64</v>
      </c>
      <c r="H14" s="62"/>
      <c r="I14" s="64"/>
      <c r="J14" s="64"/>
    </row>
    <row r="15" spans="1:10" ht="24" customHeight="1" thickBot="1" x14ac:dyDescent="0.2">
      <c r="A15" s="66"/>
      <c r="B15" s="66"/>
      <c r="C15" s="67"/>
      <c r="D15" s="67"/>
      <c r="E15" s="60"/>
      <c r="F15" s="60"/>
      <c r="G15" s="67"/>
      <c r="H15" s="67"/>
      <c r="I15" s="68"/>
      <c r="J15" s="68"/>
    </row>
    <row r="16" spans="1:10" ht="30" customHeight="1" x14ac:dyDescent="0.15">
      <c r="A16" s="77"/>
      <c r="B16" s="54"/>
      <c r="C16" s="55"/>
      <c r="D16" s="55"/>
      <c r="G16" s="55"/>
      <c r="H16" s="55"/>
      <c r="J16" s="48"/>
    </row>
    <row r="17" spans="1:10" ht="30" customHeight="1" x14ac:dyDescent="0.15">
      <c r="A17" s="78"/>
      <c r="B17" s="56"/>
      <c r="C17" s="57"/>
      <c r="D17" s="57"/>
      <c r="E17" s="58"/>
      <c r="F17" s="58"/>
      <c r="G17" s="57"/>
      <c r="H17" s="57"/>
      <c r="I17" s="59"/>
      <c r="J17" s="59"/>
    </row>
    <row r="18" spans="1:10" ht="24" customHeight="1" x14ac:dyDescent="0.15">
      <c r="A18" s="69" t="s">
        <v>55</v>
      </c>
      <c r="B18" s="69" t="s">
        <v>56</v>
      </c>
      <c r="C18" s="62" t="s">
        <v>55</v>
      </c>
      <c r="D18" s="62" t="s">
        <v>56</v>
      </c>
      <c r="E18" s="63"/>
      <c r="F18" s="63"/>
      <c r="G18" s="62"/>
      <c r="H18" s="62"/>
      <c r="I18" s="64"/>
      <c r="J18" s="64"/>
    </row>
    <row r="19" spans="1:10" ht="24" customHeight="1" x14ac:dyDescent="0.15">
      <c r="A19" s="69" t="s">
        <v>57</v>
      </c>
      <c r="B19" s="69" t="s">
        <v>58</v>
      </c>
      <c r="C19" s="62" t="s">
        <v>59</v>
      </c>
      <c r="D19" s="62" t="s">
        <v>58</v>
      </c>
      <c r="E19" s="63"/>
      <c r="F19" s="63"/>
      <c r="G19" s="62"/>
      <c r="H19" s="62"/>
      <c r="I19" s="64"/>
      <c r="J19" s="64"/>
    </row>
    <row r="20" spans="1:10" ht="24" customHeight="1" x14ac:dyDescent="0.15">
      <c r="A20" s="69" t="s">
        <v>59</v>
      </c>
      <c r="B20" s="69" t="s">
        <v>60</v>
      </c>
      <c r="C20" s="62" t="s">
        <v>69</v>
      </c>
      <c r="D20" s="62" t="s">
        <v>70</v>
      </c>
      <c r="E20" s="63"/>
      <c r="F20" s="63"/>
      <c r="G20" s="62"/>
      <c r="H20" s="62"/>
      <c r="I20" s="64"/>
      <c r="J20" s="64"/>
    </row>
    <row r="21" spans="1:10" ht="24" customHeight="1" x14ac:dyDescent="0.15">
      <c r="A21" s="69" t="s">
        <v>62</v>
      </c>
      <c r="B21" s="69" t="s">
        <v>71</v>
      </c>
      <c r="C21" s="75" t="s">
        <v>72</v>
      </c>
      <c r="D21" s="75"/>
      <c r="E21" s="63"/>
      <c r="F21" s="63"/>
      <c r="G21" s="62"/>
      <c r="H21" s="62"/>
      <c r="I21" s="64"/>
      <c r="J21" s="64"/>
    </row>
    <row r="22" spans="1:10" ht="24" customHeight="1" x14ac:dyDescent="0.15">
      <c r="A22" s="69" t="s">
        <v>73</v>
      </c>
      <c r="B22" s="69" t="s">
        <v>74</v>
      </c>
      <c r="C22" s="75"/>
      <c r="D22" s="75"/>
      <c r="E22" s="63"/>
      <c r="F22" s="63"/>
      <c r="G22" s="62"/>
      <c r="H22" s="62"/>
      <c r="I22" s="64"/>
      <c r="J22" s="64"/>
    </row>
    <row r="23" spans="1:10" ht="24" customHeight="1" x14ac:dyDescent="0.15">
      <c r="A23" s="49" t="s">
        <v>70</v>
      </c>
      <c r="B23" s="49" t="s">
        <v>75</v>
      </c>
      <c r="C23" s="76"/>
      <c r="D23" s="76"/>
      <c r="E23" s="52"/>
      <c r="F23" s="52"/>
      <c r="G23" s="51"/>
      <c r="H23" s="51"/>
      <c r="I23" s="65"/>
      <c r="J23" s="65"/>
    </row>
  </sheetData>
  <mergeCells count="10">
    <mergeCell ref="C21:D23"/>
    <mergeCell ref="A16:A17"/>
    <mergeCell ref="E1:J1"/>
    <mergeCell ref="E2:J2"/>
    <mergeCell ref="E3:J3"/>
    <mergeCell ref="E4:J4"/>
    <mergeCell ref="E5:J5"/>
    <mergeCell ref="A8:A9"/>
    <mergeCell ref="A1:D7"/>
    <mergeCell ref="E6:J6"/>
  </mergeCells>
  <phoneticPr fontId="1"/>
  <pageMargins left="0.7" right="0.7" top="0.75" bottom="0.75" header="0.3" footer="0.3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A83BB-5557-4B29-97A9-7D09D0932E38}">
  <sheetPr codeName="Sheet10"/>
  <dimension ref="A1:BJ52"/>
  <sheetViews>
    <sheetView showGridLines="0" zoomScaleNormal="100" workbookViewId="0"/>
  </sheetViews>
  <sheetFormatPr defaultColWidth="8.875" defaultRowHeight="13.5" x14ac:dyDescent="0.15"/>
  <cols>
    <col min="1" max="2" width="0.625" style="3" customWidth="1"/>
    <col min="3" max="30" width="1.5" style="3" customWidth="1"/>
    <col min="31" max="33" width="0.625" style="3" customWidth="1"/>
    <col min="34" max="62" width="1.5" style="3" customWidth="1"/>
    <col min="63" max="16384" width="8.875" style="3"/>
  </cols>
  <sheetData>
    <row r="1" spans="1:62" s="38" customFormat="1" ht="18" customHeight="1" x14ac:dyDescent="0.15">
      <c r="AN1" s="100" t="s">
        <v>0</v>
      </c>
      <c r="AO1" s="100"/>
      <c r="AP1" s="100"/>
      <c r="AQ1" s="100"/>
      <c r="AR1" s="100"/>
      <c r="AS1" s="100"/>
      <c r="AT1" s="101"/>
      <c r="AU1" s="101"/>
      <c r="AV1" s="101"/>
      <c r="AW1" s="101"/>
      <c r="AX1" s="101"/>
      <c r="AY1" s="102" t="s">
        <v>1</v>
      </c>
      <c r="AZ1" s="102"/>
      <c r="BA1" s="103"/>
      <c r="BB1" s="103"/>
      <c r="BC1" s="103"/>
      <c r="BD1" s="94" t="s">
        <v>2</v>
      </c>
      <c r="BE1" s="94"/>
      <c r="BF1" s="103"/>
      <c r="BG1" s="103"/>
      <c r="BH1" s="103"/>
      <c r="BI1" s="94" t="s">
        <v>3</v>
      </c>
      <c r="BJ1" s="94"/>
    </row>
    <row r="2" spans="1:62" s="4" customFormat="1" ht="21" customHeight="1" x14ac:dyDescent="0.2">
      <c r="A2" s="95" t="s">
        <v>4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7" t="s">
        <v>175</v>
      </c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6" t="s">
        <v>5</v>
      </c>
      <c r="AJ2" s="96"/>
      <c r="AK2" s="96"/>
      <c r="AL2" s="96"/>
      <c r="AM2" s="96"/>
      <c r="AN2" s="96"/>
      <c r="AO2" s="96"/>
      <c r="AP2" s="96"/>
      <c r="AQ2" s="98" t="s">
        <v>171</v>
      </c>
      <c r="AR2" s="98"/>
      <c r="AS2" s="98"/>
      <c r="AT2" s="98"/>
      <c r="AU2" s="98"/>
      <c r="AV2" s="99" t="s">
        <v>6</v>
      </c>
      <c r="AW2" s="99"/>
      <c r="AX2" s="98" t="s">
        <v>172</v>
      </c>
      <c r="AY2" s="98"/>
      <c r="AZ2" s="98"/>
      <c r="BA2" s="98"/>
      <c r="BB2" s="98"/>
      <c r="BC2" s="99" t="s">
        <v>6</v>
      </c>
      <c r="BD2" s="99"/>
      <c r="BE2" s="98" t="s">
        <v>173</v>
      </c>
      <c r="BF2" s="98"/>
      <c r="BG2" s="98"/>
      <c r="BH2" s="98"/>
      <c r="BI2" s="98"/>
      <c r="BJ2" s="39"/>
    </row>
    <row r="3" spans="1:62" s="5" customFormat="1" ht="21" customHeight="1" thickBot="1" x14ac:dyDescent="0.2">
      <c r="A3" s="104" t="s">
        <v>7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</row>
    <row r="4" spans="1:62" s="5" customFormat="1" ht="18" customHeight="1" x14ac:dyDescent="0.15">
      <c r="A4" s="16"/>
      <c r="B4" s="105" t="s">
        <v>8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6"/>
      <c r="N4" s="106"/>
      <c r="O4" s="106"/>
      <c r="P4" s="106"/>
      <c r="Q4" s="106"/>
      <c r="R4" s="106"/>
      <c r="S4" s="107" t="s">
        <v>1</v>
      </c>
      <c r="T4" s="107"/>
      <c r="U4" s="108"/>
      <c r="V4" s="108"/>
      <c r="W4" s="108"/>
      <c r="X4" s="109" t="s">
        <v>2</v>
      </c>
      <c r="Y4" s="109"/>
      <c r="Z4" s="109"/>
      <c r="AA4" s="109"/>
      <c r="AB4" s="109"/>
      <c r="AC4" s="109" t="s">
        <v>9</v>
      </c>
      <c r="AD4" s="109"/>
      <c r="AE4" s="12"/>
      <c r="AF4" s="13"/>
      <c r="AG4" s="110" t="s">
        <v>10</v>
      </c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110"/>
      <c r="BE4" s="110"/>
      <c r="BF4" s="110"/>
      <c r="BG4" s="110"/>
      <c r="BH4" s="110"/>
      <c r="BI4" s="110"/>
      <c r="BJ4" s="111"/>
    </row>
    <row r="5" spans="1:62" s="5" customFormat="1" ht="18" customHeight="1" x14ac:dyDescent="0.15">
      <c r="A5" s="17"/>
      <c r="B5" s="120" t="s">
        <v>11</v>
      </c>
      <c r="C5" s="120"/>
      <c r="D5" s="120"/>
      <c r="E5" s="120"/>
      <c r="F5" s="120"/>
      <c r="G5" s="120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3" t="s">
        <v>12</v>
      </c>
      <c r="V5" s="123"/>
      <c r="X5" s="6"/>
      <c r="AC5" s="6"/>
      <c r="AD5" s="6"/>
      <c r="AE5" s="7"/>
      <c r="AF5" s="9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4"/>
    </row>
    <row r="6" spans="1:62" s="5" customFormat="1" ht="18" customHeight="1" x14ac:dyDescent="0.15">
      <c r="A6" s="14"/>
      <c r="B6" s="121"/>
      <c r="C6" s="121"/>
      <c r="D6" s="121"/>
      <c r="E6" s="121"/>
      <c r="F6" s="121"/>
      <c r="G6" s="121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8" t="s">
        <v>13</v>
      </c>
      <c r="AB6" s="128"/>
      <c r="AC6" s="128"/>
      <c r="AD6" s="128"/>
      <c r="AE6" s="11"/>
      <c r="AF6" s="10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6"/>
    </row>
    <row r="7" spans="1:62" s="5" customFormat="1" ht="18" customHeight="1" x14ac:dyDescent="0.15">
      <c r="A7" s="18"/>
      <c r="B7" s="112" t="s">
        <v>14</v>
      </c>
      <c r="C7" s="112"/>
      <c r="D7" s="112"/>
      <c r="E7" s="112"/>
      <c r="F7" s="112"/>
      <c r="G7" s="112"/>
      <c r="H7" s="112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4"/>
      <c r="AF7" s="15"/>
      <c r="AG7" s="115" t="s">
        <v>15</v>
      </c>
      <c r="AH7" s="115"/>
      <c r="AI7" s="115"/>
      <c r="AJ7" s="115"/>
      <c r="AK7" s="115"/>
      <c r="AL7" s="115"/>
      <c r="AM7" s="115"/>
      <c r="AN7" s="115"/>
      <c r="AO7" s="113"/>
      <c r="AP7" s="113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113"/>
      <c r="BG7" s="113"/>
      <c r="BH7" s="113"/>
      <c r="BI7" s="113"/>
      <c r="BJ7" s="116"/>
    </row>
    <row r="8" spans="1:62" s="5" customFormat="1" ht="18" customHeight="1" x14ac:dyDescent="0.15">
      <c r="A8" s="19"/>
      <c r="B8" s="117" t="s">
        <v>16</v>
      </c>
      <c r="C8" s="117"/>
      <c r="D8" s="117"/>
      <c r="E8" s="117"/>
      <c r="F8" s="117"/>
      <c r="G8" s="117"/>
      <c r="H8" s="117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9"/>
      <c r="AF8" s="15"/>
      <c r="AG8" s="115" t="s">
        <v>18</v>
      </c>
      <c r="AH8" s="115"/>
      <c r="AI8" s="115"/>
      <c r="AJ8" s="115"/>
      <c r="AK8" s="115"/>
      <c r="AL8" s="115"/>
      <c r="AM8" s="115"/>
      <c r="AN8" s="115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116"/>
    </row>
    <row r="9" spans="1:62" s="5" customFormat="1" ht="18" customHeight="1" x14ac:dyDescent="0.15">
      <c r="A9" s="19"/>
      <c r="B9" s="139" t="s">
        <v>19</v>
      </c>
      <c r="C9" s="139"/>
      <c r="D9" s="139"/>
      <c r="E9" s="139"/>
      <c r="F9" s="139"/>
      <c r="G9" s="139"/>
      <c r="H9" s="139"/>
      <c r="I9" s="139"/>
      <c r="J9" s="145"/>
      <c r="K9" s="145"/>
      <c r="L9" s="145"/>
      <c r="M9" s="145"/>
      <c r="N9" s="145"/>
      <c r="O9" s="145"/>
      <c r="P9" s="145"/>
      <c r="Q9" s="145"/>
      <c r="R9" s="145"/>
      <c r="S9" s="146" t="s">
        <v>1</v>
      </c>
      <c r="T9" s="146"/>
      <c r="U9" s="147"/>
      <c r="V9" s="147"/>
      <c r="W9" s="147"/>
      <c r="X9" s="138" t="s">
        <v>2</v>
      </c>
      <c r="Y9" s="138"/>
      <c r="Z9" s="138"/>
      <c r="AA9" s="138"/>
      <c r="AB9" s="138"/>
      <c r="AC9" s="138" t="s">
        <v>9</v>
      </c>
      <c r="AD9" s="138"/>
      <c r="AE9" s="8"/>
      <c r="AF9" s="15"/>
      <c r="AG9" s="139" t="s">
        <v>20</v>
      </c>
      <c r="AH9" s="139"/>
      <c r="AI9" s="139"/>
      <c r="AJ9" s="139"/>
      <c r="AK9" s="139"/>
      <c r="AL9" s="139"/>
      <c r="AM9" s="139"/>
      <c r="AN9" s="139"/>
      <c r="AO9" s="139"/>
      <c r="AP9" s="139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40" t="s">
        <v>21</v>
      </c>
      <c r="BI9" s="140"/>
      <c r="BJ9" s="141"/>
    </row>
    <row r="10" spans="1:62" s="5" customFormat="1" ht="18" customHeight="1" x14ac:dyDescent="0.15">
      <c r="A10" s="17"/>
      <c r="B10" s="142" t="s">
        <v>22</v>
      </c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2"/>
      <c r="Y10" s="142"/>
      <c r="Z10" s="142"/>
      <c r="AA10" s="142"/>
      <c r="AB10" s="142"/>
      <c r="AC10" s="142"/>
      <c r="AD10" s="142"/>
      <c r="AE10" s="142"/>
      <c r="AF10" s="142"/>
      <c r="AG10" s="142"/>
      <c r="AH10" s="143"/>
      <c r="AI10" s="143"/>
      <c r="AJ10" s="142" t="s">
        <v>23</v>
      </c>
      <c r="AK10" s="142"/>
      <c r="AL10" s="142"/>
      <c r="AM10" s="142"/>
      <c r="AN10" s="142"/>
      <c r="AO10" s="142"/>
      <c r="AP10" s="143"/>
      <c r="AQ10" s="143"/>
      <c r="AR10" s="142" t="s">
        <v>24</v>
      </c>
      <c r="AS10" s="142"/>
      <c r="AT10" s="142"/>
      <c r="AU10" s="142"/>
      <c r="AV10" s="142"/>
      <c r="AW10" s="142"/>
      <c r="AX10" s="142"/>
      <c r="AY10" s="142"/>
      <c r="AZ10" s="142"/>
      <c r="BA10" s="142"/>
      <c r="BB10" s="142"/>
      <c r="BC10" s="142"/>
      <c r="BD10" s="142"/>
      <c r="BE10" s="142"/>
      <c r="BF10" s="142"/>
      <c r="BG10" s="142"/>
      <c r="BH10" s="142"/>
      <c r="BI10" s="142"/>
      <c r="BJ10" s="144"/>
    </row>
    <row r="11" spans="1:62" s="5" customFormat="1" ht="15" customHeight="1" thickBot="1" x14ac:dyDescent="0.2">
      <c r="A11" s="129"/>
      <c r="B11" s="130"/>
      <c r="C11" s="131"/>
      <c r="D11" s="131"/>
      <c r="E11" s="132" t="s">
        <v>25</v>
      </c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  <c r="AM11" s="132"/>
      <c r="AN11" s="132"/>
      <c r="AO11" s="132"/>
      <c r="AP11" s="132"/>
      <c r="AQ11" s="132"/>
      <c r="AR11" s="132"/>
      <c r="AS11" s="132"/>
      <c r="AT11" s="132"/>
      <c r="AU11" s="132"/>
      <c r="AV11" s="132"/>
      <c r="AW11" s="132"/>
      <c r="AX11" s="132"/>
      <c r="AY11" s="132"/>
      <c r="AZ11" s="132"/>
      <c r="BA11" s="132"/>
      <c r="BB11" s="132"/>
      <c r="BC11" s="132"/>
      <c r="BD11" s="132"/>
      <c r="BE11" s="132"/>
      <c r="BF11" s="132"/>
      <c r="BG11" s="132"/>
      <c r="BH11" s="132"/>
      <c r="BI11" s="132"/>
      <c r="BJ11" s="133"/>
    </row>
    <row r="12" spans="1:62" s="1" customFormat="1" ht="12" customHeight="1" x14ac:dyDescent="0.15"/>
    <row r="13" spans="1:62" s="1" customFormat="1" ht="15" customHeight="1" x14ac:dyDescent="0.15">
      <c r="A13" s="45" t="s">
        <v>26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N13" s="41"/>
      <c r="O13" s="41"/>
      <c r="P13" s="41"/>
      <c r="Q13" s="41"/>
      <c r="R13" s="41"/>
      <c r="S13" s="41"/>
      <c r="T13" s="41"/>
      <c r="U13" s="41"/>
      <c r="X13" s="41"/>
      <c r="Y13" s="41"/>
      <c r="Z13" s="41"/>
      <c r="AA13" s="41"/>
      <c r="AB13" s="41"/>
      <c r="AC13" s="46"/>
      <c r="AD13" s="134"/>
      <c r="AE13" s="134"/>
      <c r="AF13" s="134"/>
      <c r="AG13" s="134"/>
      <c r="AH13" s="134"/>
      <c r="AI13" s="134"/>
      <c r="AJ13" s="134"/>
      <c r="AK13" s="134"/>
      <c r="AL13" s="134"/>
      <c r="AM13" s="134"/>
      <c r="AN13" s="134"/>
      <c r="AO13" s="134"/>
      <c r="AP13" s="134"/>
      <c r="AQ13" s="134"/>
      <c r="AR13" s="134"/>
      <c r="AS13" s="134"/>
      <c r="AT13" s="134"/>
      <c r="AU13" s="134"/>
      <c r="AV13" s="134"/>
      <c r="AW13" s="134"/>
      <c r="AX13" s="134"/>
      <c r="AY13" s="134"/>
      <c r="AZ13" s="134"/>
      <c r="BA13" s="134"/>
      <c r="BB13" s="134"/>
      <c r="BC13" s="134"/>
      <c r="BD13" s="134"/>
      <c r="BE13" s="134"/>
      <c r="BF13" s="134"/>
      <c r="BG13" s="134"/>
      <c r="BH13" s="134"/>
      <c r="BI13" s="47"/>
      <c r="BJ13" s="47"/>
    </row>
    <row r="14" spans="1:62" s="1" customFormat="1" ht="9" customHeight="1" x14ac:dyDescent="0.15"/>
    <row r="15" spans="1:62" s="2" customFormat="1" ht="18" customHeight="1" x14ac:dyDescent="0.15">
      <c r="A15" s="135" t="s">
        <v>27</v>
      </c>
      <c r="B15" s="135"/>
      <c r="C15" s="135"/>
      <c r="D15" s="135"/>
      <c r="E15" s="135"/>
      <c r="F15" s="135"/>
      <c r="G15" s="135"/>
      <c r="H15" s="135"/>
      <c r="I15" s="135"/>
      <c r="J15" s="135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6"/>
      <c r="AH15" s="136"/>
      <c r="AI15" s="136"/>
      <c r="AJ15" s="136"/>
      <c r="AK15" s="135"/>
      <c r="AL15" s="135"/>
      <c r="AM15" s="135"/>
      <c r="AN15" s="135"/>
      <c r="AO15" s="135"/>
      <c r="AP15" s="135"/>
      <c r="AQ15" s="135"/>
      <c r="AR15" s="135"/>
      <c r="AS15" s="135"/>
      <c r="AT15" s="135"/>
      <c r="AU15" s="135"/>
      <c r="AV15" s="135"/>
      <c r="AW15" s="135"/>
      <c r="AX15" s="135"/>
      <c r="AY15" s="135"/>
      <c r="AZ15" s="135"/>
      <c r="BA15" s="135"/>
      <c r="BB15" s="135"/>
      <c r="BC15" s="135"/>
      <c r="BD15" s="135"/>
      <c r="BE15" s="135"/>
      <c r="BF15" s="135"/>
      <c r="BG15" s="135"/>
      <c r="BH15" s="135"/>
      <c r="BI15" s="137"/>
      <c r="BJ15" s="137"/>
    </row>
    <row r="16" spans="1:62" s="1" customFormat="1" ht="18" customHeight="1" x14ac:dyDescent="0.15">
      <c r="B16" s="41"/>
      <c r="C16" s="41"/>
      <c r="D16" s="160"/>
      <c r="E16" s="160"/>
      <c r="F16" s="161" t="s">
        <v>28</v>
      </c>
      <c r="G16" s="161"/>
      <c r="H16" s="161"/>
      <c r="I16" s="161"/>
      <c r="J16" s="161"/>
      <c r="K16" s="161"/>
      <c r="L16" s="148"/>
      <c r="M16" s="148"/>
      <c r="N16" s="161" t="s">
        <v>29</v>
      </c>
      <c r="O16" s="161"/>
      <c r="P16" s="161"/>
      <c r="Q16" s="161"/>
      <c r="R16" s="161"/>
      <c r="S16" s="161"/>
      <c r="T16" s="161"/>
      <c r="U16" s="161"/>
      <c r="V16" s="148"/>
      <c r="W16" s="148"/>
      <c r="X16" s="161" t="s">
        <v>30</v>
      </c>
      <c r="Y16" s="161"/>
      <c r="Z16" s="161"/>
      <c r="AA16" s="161"/>
      <c r="AB16" s="161"/>
      <c r="AC16" s="152" t="s">
        <v>31</v>
      </c>
      <c r="AD16" s="152"/>
      <c r="AE16" s="152"/>
      <c r="AF16" s="152"/>
      <c r="AG16" s="152"/>
      <c r="AH16" s="152"/>
      <c r="AI16" s="152"/>
      <c r="AJ16" s="152"/>
      <c r="AK16" s="152"/>
      <c r="AL16" s="152"/>
      <c r="AM16" s="152"/>
      <c r="AN16" s="152"/>
      <c r="AO16" s="152"/>
      <c r="AP16" s="152"/>
      <c r="AQ16" s="152"/>
      <c r="AR16" s="152"/>
      <c r="AS16" s="152"/>
      <c r="AT16" s="152"/>
      <c r="AU16" s="152"/>
      <c r="AV16" s="152"/>
      <c r="AW16" s="152"/>
      <c r="AX16" s="152"/>
      <c r="AY16" s="152"/>
      <c r="AZ16" s="152"/>
      <c r="BA16" s="152"/>
      <c r="BB16" s="152"/>
      <c r="BC16" s="152"/>
      <c r="BD16" s="152"/>
      <c r="BE16" s="152"/>
      <c r="BF16" s="152"/>
      <c r="BG16" s="152"/>
      <c r="BH16" s="152"/>
      <c r="BI16" s="152"/>
      <c r="BJ16" s="152"/>
    </row>
    <row r="17" spans="1:62" s="1" customFormat="1" ht="6" customHeight="1" x14ac:dyDescent="0.15"/>
    <row r="18" spans="1:62" s="2" customFormat="1" ht="18" customHeight="1" x14ac:dyDescent="0.15">
      <c r="A18" s="153" t="s">
        <v>32</v>
      </c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53"/>
      <c r="BA18" s="153"/>
      <c r="BB18" s="153"/>
      <c r="BC18" s="153"/>
      <c r="BD18" s="153"/>
      <c r="BE18" s="153"/>
      <c r="BF18" s="153"/>
      <c r="BG18" s="153"/>
      <c r="BH18" s="153"/>
      <c r="BI18" s="153"/>
      <c r="BJ18" s="153"/>
    </row>
    <row r="19" spans="1:62" s="1" customFormat="1" ht="18" customHeight="1" x14ac:dyDescent="0.15">
      <c r="A19" s="154" t="s">
        <v>126</v>
      </c>
      <c r="B19" s="154"/>
      <c r="C19" s="154"/>
      <c r="D19" s="155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6"/>
      <c r="AF19" s="157" t="s">
        <v>126</v>
      </c>
      <c r="AG19" s="158"/>
      <c r="AH19" s="158"/>
      <c r="AI19" s="159"/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/>
      <c r="AZ19" s="159"/>
      <c r="BA19" s="159"/>
      <c r="BB19" s="159"/>
      <c r="BC19" s="159"/>
      <c r="BD19" s="159"/>
      <c r="BE19" s="159"/>
      <c r="BF19" s="159"/>
      <c r="BG19" s="159"/>
      <c r="BH19" s="159"/>
      <c r="BI19" s="159"/>
      <c r="BJ19" s="159"/>
    </row>
    <row r="20" spans="1:62" s="1" customFormat="1" ht="18" customHeight="1" x14ac:dyDescent="0.15">
      <c r="A20" s="148" t="str">
        <f>IF(A19="■","□ Grade1",IF(A19="","","【特記事項】"))</f>
        <v/>
      </c>
      <c r="B20" s="148"/>
      <c r="C20" s="148"/>
      <c r="D20" s="148"/>
      <c r="E20" s="148"/>
      <c r="F20" s="148"/>
      <c r="G20" s="148"/>
      <c r="H20" s="148"/>
      <c r="I20" s="149" t="s">
        <v>126</v>
      </c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50"/>
      <c r="AF20" s="151" t="str">
        <f>IF(AF19="■","□ Grade1",IF(AF19="","","【特記事項】"))</f>
        <v/>
      </c>
      <c r="AG20" s="148"/>
      <c r="AH20" s="148"/>
      <c r="AI20" s="148"/>
      <c r="AJ20" s="148"/>
      <c r="AK20" s="148"/>
      <c r="AL20" s="148"/>
      <c r="AM20" s="148"/>
      <c r="AN20" s="149" t="s">
        <v>126</v>
      </c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49"/>
      <c r="BA20" s="149"/>
      <c r="BB20" s="149"/>
      <c r="BC20" s="149"/>
      <c r="BD20" s="149"/>
      <c r="BE20" s="149"/>
      <c r="BF20" s="149"/>
      <c r="BG20" s="149"/>
      <c r="BH20" s="149"/>
      <c r="BI20" s="149"/>
      <c r="BJ20" s="149"/>
    </row>
    <row r="21" spans="1:62" s="1" customFormat="1" ht="18" customHeight="1" x14ac:dyDescent="0.15">
      <c r="A21" s="148" t="str">
        <f>IF(A19="■","□ Grade2","")</f>
        <v/>
      </c>
      <c r="B21" s="148"/>
      <c r="C21" s="148"/>
      <c r="D21" s="148"/>
      <c r="E21" s="148"/>
      <c r="F21" s="148"/>
      <c r="G21" s="148"/>
      <c r="H21" s="148"/>
      <c r="I21" s="149" t="s">
        <v>126</v>
      </c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50"/>
      <c r="AF21" s="151" t="str">
        <f>IF(AF19="■","□ Grade2","")</f>
        <v/>
      </c>
      <c r="AG21" s="148"/>
      <c r="AH21" s="148"/>
      <c r="AI21" s="148"/>
      <c r="AJ21" s="148"/>
      <c r="AK21" s="148"/>
      <c r="AL21" s="148"/>
      <c r="AM21" s="148"/>
      <c r="AN21" s="149" t="s">
        <v>126</v>
      </c>
      <c r="AO21" s="149"/>
      <c r="AP21" s="149"/>
      <c r="AQ21" s="149"/>
      <c r="AR21" s="149"/>
      <c r="AS21" s="149"/>
      <c r="AT21" s="149"/>
      <c r="AU21" s="149"/>
      <c r="AV21" s="149"/>
      <c r="AW21" s="149"/>
      <c r="AX21" s="149"/>
      <c r="AY21" s="149"/>
      <c r="AZ21" s="149"/>
      <c r="BA21" s="149"/>
      <c r="BB21" s="149"/>
      <c r="BC21" s="149"/>
      <c r="BD21" s="149"/>
      <c r="BE21" s="149"/>
      <c r="BF21" s="149"/>
      <c r="BG21" s="149"/>
      <c r="BH21" s="149"/>
      <c r="BI21" s="149"/>
      <c r="BJ21" s="149"/>
    </row>
    <row r="22" spans="1:62" s="1" customFormat="1" ht="18" customHeight="1" x14ac:dyDescent="0.15">
      <c r="A22" s="148" t="str">
        <f>IF(A19="■","□ Grade3","")</f>
        <v/>
      </c>
      <c r="B22" s="148"/>
      <c r="C22" s="148"/>
      <c r="D22" s="148"/>
      <c r="E22" s="148"/>
      <c r="F22" s="148"/>
      <c r="G22" s="148"/>
      <c r="H22" s="148"/>
      <c r="I22" s="149" t="s">
        <v>126</v>
      </c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B22" s="149"/>
      <c r="AC22" s="149"/>
      <c r="AD22" s="149"/>
      <c r="AE22" s="150"/>
      <c r="AF22" s="151" t="str">
        <f>IF(AF19="■","□ Grade3","")</f>
        <v/>
      </c>
      <c r="AG22" s="148"/>
      <c r="AH22" s="148"/>
      <c r="AI22" s="148"/>
      <c r="AJ22" s="148"/>
      <c r="AK22" s="148"/>
      <c r="AL22" s="148"/>
      <c r="AM22" s="148"/>
      <c r="AN22" s="149" t="s">
        <v>126</v>
      </c>
      <c r="AO22" s="149"/>
      <c r="AP22" s="149"/>
      <c r="AQ22" s="149"/>
      <c r="AR22" s="149"/>
      <c r="AS22" s="149"/>
      <c r="AT22" s="149"/>
      <c r="AU22" s="149"/>
      <c r="AV22" s="149"/>
      <c r="AW22" s="149"/>
      <c r="AX22" s="149"/>
      <c r="AY22" s="149"/>
      <c r="AZ22" s="149"/>
      <c r="BA22" s="149"/>
      <c r="BB22" s="149"/>
      <c r="BC22" s="149"/>
      <c r="BD22" s="149"/>
      <c r="BE22" s="149"/>
      <c r="BF22" s="149"/>
      <c r="BG22" s="149"/>
      <c r="BH22" s="149"/>
      <c r="BI22" s="149"/>
      <c r="BJ22" s="149"/>
    </row>
    <row r="23" spans="1:62" s="1" customFormat="1" ht="18" customHeight="1" x14ac:dyDescent="0.15">
      <c r="A23" s="154" t="s">
        <v>126</v>
      </c>
      <c r="B23" s="154"/>
      <c r="C23" s="154"/>
      <c r="D23" s="155"/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6"/>
      <c r="AF23" s="157" t="s">
        <v>126</v>
      </c>
      <c r="AG23" s="158"/>
      <c r="AH23" s="158"/>
      <c r="AI23" s="159"/>
      <c r="AJ23" s="159"/>
      <c r="AK23" s="159"/>
      <c r="AL23" s="159"/>
      <c r="AM23" s="159"/>
      <c r="AN23" s="159"/>
      <c r="AO23" s="159"/>
      <c r="AP23" s="159"/>
      <c r="AQ23" s="159"/>
      <c r="AR23" s="159"/>
      <c r="AS23" s="159"/>
      <c r="AT23" s="159"/>
      <c r="AU23" s="159"/>
      <c r="AV23" s="159"/>
      <c r="AW23" s="159"/>
      <c r="AX23" s="159"/>
      <c r="AY23" s="159"/>
      <c r="AZ23" s="159"/>
      <c r="BA23" s="159"/>
      <c r="BB23" s="159"/>
      <c r="BC23" s="159"/>
      <c r="BD23" s="159"/>
      <c r="BE23" s="159"/>
      <c r="BF23" s="159"/>
      <c r="BG23" s="159"/>
      <c r="BH23" s="159"/>
      <c r="BI23" s="159"/>
      <c r="BJ23" s="159"/>
    </row>
    <row r="24" spans="1:62" s="1" customFormat="1" ht="18" customHeight="1" x14ac:dyDescent="0.15">
      <c r="A24" s="148" t="str">
        <f>IF(A23="■","□ Grade1",IF(A23="","","【特記事項】"))</f>
        <v/>
      </c>
      <c r="B24" s="148"/>
      <c r="C24" s="148"/>
      <c r="D24" s="148"/>
      <c r="E24" s="148"/>
      <c r="F24" s="148"/>
      <c r="G24" s="148"/>
      <c r="H24" s="148"/>
      <c r="I24" s="149" t="s">
        <v>126</v>
      </c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  <c r="AE24" s="150"/>
      <c r="AF24" s="148" t="str">
        <f>IF(AF23="■","□ Grade1",IF(AF23="","","【特記事項】"))</f>
        <v/>
      </c>
      <c r="AG24" s="148"/>
      <c r="AH24" s="148"/>
      <c r="AI24" s="148"/>
      <c r="AJ24" s="148"/>
      <c r="AK24" s="148"/>
      <c r="AL24" s="148"/>
      <c r="AM24" s="148"/>
      <c r="AN24" s="149" t="s">
        <v>126</v>
      </c>
      <c r="AO24" s="149"/>
      <c r="AP24" s="149"/>
      <c r="AQ24" s="149"/>
      <c r="AR24" s="149"/>
      <c r="AS24" s="149"/>
      <c r="AT24" s="149"/>
      <c r="AU24" s="149"/>
      <c r="AV24" s="149"/>
      <c r="AW24" s="149"/>
      <c r="AX24" s="149"/>
      <c r="AY24" s="149"/>
      <c r="AZ24" s="149"/>
      <c r="BA24" s="149"/>
      <c r="BB24" s="149"/>
      <c r="BC24" s="149"/>
      <c r="BD24" s="149"/>
      <c r="BE24" s="149"/>
      <c r="BF24" s="149"/>
      <c r="BG24" s="149"/>
      <c r="BH24" s="149"/>
      <c r="BI24" s="149"/>
      <c r="BJ24" s="149"/>
    </row>
    <row r="25" spans="1:62" s="1" customFormat="1" ht="18" customHeight="1" x14ac:dyDescent="0.15">
      <c r="A25" s="148" t="str">
        <f>IF(A23="■","□ Grade2","")</f>
        <v/>
      </c>
      <c r="B25" s="148"/>
      <c r="C25" s="148"/>
      <c r="D25" s="148"/>
      <c r="E25" s="148"/>
      <c r="F25" s="148"/>
      <c r="G25" s="148"/>
      <c r="H25" s="148"/>
      <c r="I25" s="149" t="s">
        <v>126</v>
      </c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  <c r="AE25" s="150"/>
      <c r="AF25" s="148" t="str">
        <f>IF(AF23="■","□ Grade2","")</f>
        <v/>
      </c>
      <c r="AG25" s="148"/>
      <c r="AH25" s="148"/>
      <c r="AI25" s="148"/>
      <c r="AJ25" s="148"/>
      <c r="AK25" s="148"/>
      <c r="AL25" s="148"/>
      <c r="AM25" s="148"/>
      <c r="AN25" s="149" t="s">
        <v>126</v>
      </c>
      <c r="AO25" s="149"/>
      <c r="AP25" s="149"/>
      <c r="AQ25" s="149"/>
      <c r="AR25" s="149"/>
      <c r="AS25" s="149"/>
      <c r="AT25" s="149"/>
      <c r="AU25" s="149"/>
      <c r="AV25" s="149"/>
      <c r="AW25" s="149"/>
      <c r="AX25" s="149"/>
      <c r="AY25" s="149"/>
      <c r="AZ25" s="149"/>
      <c r="BA25" s="149"/>
      <c r="BB25" s="149"/>
      <c r="BC25" s="149"/>
      <c r="BD25" s="149"/>
      <c r="BE25" s="149"/>
      <c r="BF25" s="149"/>
      <c r="BG25" s="149"/>
      <c r="BH25" s="149"/>
      <c r="BI25" s="149"/>
      <c r="BJ25" s="149"/>
    </row>
    <row r="26" spans="1:62" s="1" customFormat="1" ht="18" customHeight="1" x14ac:dyDescent="0.15">
      <c r="A26" s="148" t="str">
        <f>IF(A23="■","□ Grade3","")</f>
        <v/>
      </c>
      <c r="B26" s="148"/>
      <c r="C26" s="148"/>
      <c r="D26" s="148"/>
      <c r="E26" s="148"/>
      <c r="F26" s="148"/>
      <c r="G26" s="148"/>
      <c r="H26" s="148"/>
      <c r="I26" s="149" t="s">
        <v>126</v>
      </c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  <c r="AC26" s="149"/>
      <c r="AD26" s="149"/>
      <c r="AE26" s="150"/>
      <c r="AF26" s="151" t="str">
        <f>IF(AF23="■","□ Grade3","")</f>
        <v/>
      </c>
      <c r="AG26" s="148"/>
      <c r="AH26" s="148"/>
      <c r="AI26" s="148"/>
      <c r="AJ26" s="148"/>
      <c r="AK26" s="148"/>
      <c r="AL26" s="148"/>
      <c r="AM26" s="148"/>
      <c r="AN26" s="149" t="s">
        <v>126</v>
      </c>
      <c r="AO26" s="149"/>
      <c r="AP26" s="149"/>
      <c r="AQ26" s="149"/>
      <c r="AR26" s="149"/>
      <c r="AS26" s="149"/>
      <c r="AT26" s="149"/>
      <c r="AU26" s="149"/>
      <c r="AV26" s="149"/>
      <c r="AW26" s="149"/>
      <c r="AX26" s="149"/>
      <c r="AY26" s="149"/>
      <c r="AZ26" s="149"/>
      <c r="BA26" s="149"/>
      <c r="BB26" s="149"/>
      <c r="BC26" s="149"/>
      <c r="BD26" s="149"/>
      <c r="BE26" s="149"/>
      <c r="BF26" s="149"/>
      <c r="BG26" s="149"/>
      <c r="BH26" s="149"/>
      <c r="BI26" s="149"/>
      <c r="BJ26" s="149"/>
    </row>
    <row r="27" spans="1:62" s="1" customFormat="1" ht="18" customHeight="1" x14ac:dyDescent="0.15">
      <c r="A27" s="154" t="s">
        <v>126</v>
      </c>
      <c r="B27" s="154"/>
      <c r="C27" s="154"/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6"/>
      <c r="AF27" s="157" t="s">
        <v>126</v>
      </c>
      <c r="AG27" s="158"/>
      <c r="AH27" s="158"/>
      <c r="AI27" s="159"/>
      <c r="AJ27" s="159"/>
      <c r="AK27" s="159"/>
      <c r="AL27" s="159"/>
      <c r="AM27" s="159"/>
      <c r="AN27" s="159"/>
      <c r="AO27" s="159"/>
      <c r="AP27" s="159"/>
      <c r="AQ27" s="159"/>
      <c r="AR27" s="159"/>
      <c r="AS27" s="159"/>
      <c r="AT27" s="159"/>
      <c r="AU27" s="159"/>
      <c r="AV27" s="159"/>
      <c r="AW27" s="159"/>
      <c r="AX27" s="159"/>
      <c r="AY27" s="159"/>
      <c r="AZ27" s="159"/>
      <c r="BA27" s="159"/>
      <c r="BB27" s="159"/>
      <c r="BC27" s="159"/>
      <c r="BD27" s="159"/>
      <c r="BE27" s="159"/>
      <c r="BF27" s="159"/>
      <c r="BG27" s="159"/>
      <c r="BH27" s="159"/>
      <c r="BI27" s="159"/>
      <c r="BJ27" s="159"/>
    </row>
    <row r="28" spans="1:62" s="1" customFormat="1" ht="18" customHeight="1" x14ac:dyDescent="0.15">
      <c r="A28" s="148" t="str">
        <f>IF(A27="■","□ Grade1",IF(A27="","","【特記事項】"))</f>
        <v/>
      </c>
      <c r="B28" s="148"/>
      <c r="C28" s="148"/>
      <c r="D28" s="148"/>
      <c r="E28" s="148"/>
      <c r="F28" s="148"/>
      <c r="G28" s="148"/>
      <c r="H28" s="148"/>
      <c r="I28" s="149" t="s">
        <v>126</v>
      </c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50"/>
      <c r="AF28" s="151" t="str">
        <f>IF(AF27="■","□ Grade1",IF(AF27="","","【特記事項】"))</f>
        <v/>
      </c>
      <c r="AG28" s="148"/>
      <c r="AH28" s="148"/>
      <c r="AI28" s="148"/>
      <c r="AJ28" s="148"/>
      <c r="AK28" s="148"/>
      <c r="AL28" s="148"/>
      <c r="AM28" s="148"/>
      <c r="AN28" s="149" t="s">
        <v>126</v>
      </c>
      <c r="AO28" s="149"/>
      <c r="AP28" s="149"/>
      <c r="AQ28" s="149"/>
      <c r="AR28" s="149"/>
      <c r="AS28" s="149"/>
      <c r="AT28" s="149"/>
      <c r="AU28" s="149"/>
      <c r="AV28" s="149"/>
      <c r="AW28" s="149"/>
      <c r="AX28" s="149"/>
      <c r="AY28" s="149"/>
      <c r="AZ28" s="149"/>
      <c r="BA28" s="149"/>
      <c r="BB28" s="149"/>
      <c r="BC28" s="149"/>
      <c r="BD28" s="149"/>
      <c r="BE28" s="149"/>
      <c r="BF28" s="149"/>
      <c r="BG28" s="149"/>
      <c r="BH28" s="149"/>
      <c r="BI28" s="149"/>
      <c r="BJ28" s="149"/>
    </row>
    <row r="29" spans="1:62" s="1" customFormat="1" ht="18" customHeight="1" x14ac:dyDescent="0.15">
      <c r="A29" s="148" t="str">
        <f>IF(A27="■","□ Grade2","")</f>
        <v/>
      </c>
      <c r="B29" s="148"/>
      <c r="C29" s="148"/>
      <c r="D29" s="148"/>
      <c r="E29" s="148"/>
      <c r="F29" s="148"/>
      <c r="G29" s="148"/>
      <c r="H29" s="148"/>
      <c r="I29" s="149" t="s">
        <v>126</v>
      </c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50"/>
      <c r="AF29" s="151" t="str">
        <f>IF(AF27="■","□ Grade2","")</f>
        <v/>
      </c>
      <c r="AG29" s="148"/>
      <c r="AH29" s="148"/>
      <c r="AI29" s="148"/>
      <c r="AJ29" s="148"/>
      <c r="AK29" s="148"/>
      <c r="AL29" s="148"/>
      <c r="AM29" s="148"/>
      <c r="AN29" s="149" t="s">
        <v>126</v>
      </c>
      <c r="AO29" s="149"/>
      <c r="AP29" s="149"/>
      <c r="AQ29" s="149"/>
      <c r="AR29" s="149"/>
      <c r="AS29" s="149"/>
      <c r="AT29" s="149"/>
      <c r="AU29" s="149"/>
      <c r="AV29" s="149"/>
      <c r="AW29" s="149"/>
      <c r="AX29" s="149"/>
      <c r="AY29" s="149"/>
      <c r="AZ29" s="149"/>
      <c r="BA29" s="149"/>
      <c r="BB29" s="149"/>
      <c r="BC29" s="149"/>
      <c r="BD29" s="149"/>
      <c r="BE29" s="149"/>
      <c r="BF29" s="149"/>
      <c r="BG29" s="149"/>
      <c r="BH29" s="149"/>
      <c r="BI29" s="149"/>
      <c r="BJ29" s="149"/>
    </row>
    <row r="30" spans="1:62" s="1" customFormat="1" ht="18" customHeight="1" x14ac:dyDescent="0.15">
      <c r="A30" s="148" t="str">
        <f>IF(A27="■","□ Grade3","")</f>
        <v/>
      </c>
      <c r="B30" s="148"/>
      <c r="C30" s="148"/>
      <c r="D30" s="148"/>
      <c r="E30" s="148"/>
      <c r="F30" s="148"/>
      <c r="G30" s="148"/>
      <c r="H30" s="148"/>
      <c r="I30" s="149" t="s">
        <v>126</v>
      </c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  <c r="AE30" s="150"/>
      <c r="AF30" s="151" t="str">
        <f>IF(AF27="■","□ Grade3","")</f>
        <v/>
      </c>
      <c r="AG30" s="148"/>
      <c r="AH30" s="148"/>
      <c r="AI30" s="148"/>
      <c r="AJ30" s="148"/>
      <c r="AK30" s="148"/>
      <c r="AL30" s="148"/>
      <c r="AM30" s="148"/>
      <c r="AN30" s="149" t="s">
        <v>126</v>
      </c>
      <c r="AO30" s="149"/>
      <c r="AP30" s="149"/>
      <c r="AQ30" s="149"/>
      <c r="AR30" s="149"/>
      <c r="AS30" s="149"/>
      <c r="AT30" s="149"/>
      <c r="AU30" s="149"/>
      <c r="AV30" s="149"/>
      <c r="AW30" s="149"/>
      <c r="AX30" s="149"/>
      <c r="AY30" s="149"/>
      <c r="AZ30" s="149"/>
      <c r="BA30" s="149"/>
      <c r="BB30" s="149"/>
      <c r="BC30" s="149"/>
      <c r="BD30" s="149"/>
      <c r="BE30" s="149"/>
      <c r="BF30" s="149"/>
      <c r="BG30" s="149"/>
      <c r="BH30" s="149"/>
      <c r="BI30" s="149"/>
      <c r="BJ30" s="149"/>
    </row>
    <row r="31" spans="1:62" s="1" customFormat="1" ht="18" customHeight="1" x14ac:dyDescent="0.15">
      <c r="A31" s="154" t="s">
        <v>126</v>
      </c>
      <c r="B31" s="154"/>
      <c r="C31" s="154"/>
      <c r="D31" s="155"/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5"/>
      <c r="R31" s="155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  <c r="AC31" s="155"/>
      <c r="AD31" s="155"/>
      <c r="AE31" s="156"/>
      <c r="AF31" s="157" t="s">
        <v>126</v>
      </c>
      <c r="AG31" s="158"/>
      <c r="AH31" s="158"/>
      <c r="AI31" s="159"/>
      <c r="AJ31" s="159"/>
      <c r="AK31" s="159"/>
      <c r="AL31" s="159"/>
      <c r="AM31" s="159"/>
      <c r="AN31" s="159"/>
      <c r="AO31" s="159"/>
      <c r="AP31" s="159"/>
      <c r="AQ31" s="159"/>
      <c r="AR31" s="159"/>
      <c r="AS31" s="159"/>
      <c r="AT31" s="159"/>
      <c r="AU31" s="159"/>
      <c r="AV31" s="159"/>
      <c r="AW31" s="159"/>
      <c r="AX31" s="159"/>
      <c r="AY31" s="159"/>
      <c r="AZ31" s="159"/>
      <c r="BA31" s="159"/>
      <c r="BB31" s="159"/>
      <c r="BC31" s="159"/>
      <c r="BD31" s="159"/>
      <c r="BE31" s="159"/>
      <c r="BF31" s="159"/>
      <c r="BG31" s="159"/>
      <c r="BH31" s="159"/>
      <c r="BI31" s="159"/>
      <c r="BJ31" s="159"/>
    </row>
    <row r="32" spans="1:62" s="1" customFormat="1" ht="18" customHeight="1" x14ac:dyDescent="0.15">
      <c r="A32" s="148" t="str">
        <f>IF(A31="■","□ Grade1",IF(A31="","","【特記事項】"))</f>
        <v/>
      </c>
      <c r="B32" s="148"/>
      <c r="C32" s="148"/>
      <c r="D32" s="148"/>
      <c r="E32" s="148"/>
      <c r="F32" s="148"/>
      <c r="G32" s="148"/>
      <c r="H32" s="148"/>
      <c r="I32" s="149" t="s">
        <v>126</v>
      </c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50"/>
      <c r="AF32" s="148" t="str">
        <f>IF(AF31="■","□ Grade1",IF(AF31="","","【特記事項】"))</f>
        <v/>
      </c>
      <c r="AG32" s="148"/>
      <c r="AH32" s="148"/>
      <c r="AI32" s="148"/>
      <c r="AJ32" s="148"/>
      <c r="AK32" s="148"/>
      <c r="AL32" s="148"/>
      <c r="AM32" s="148"/>
      <c r="AN32" s="149" t="s">
        <v>126</v>
      </c>
      <c r="AO32" s="149"/>
      <c r="AP32" s="149"/>
      <c r="AQ32" s="149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149"/>
      <c r="BD32" s="149"/>
      <c r="BE32" s="149"/>
      <c r="BF32" s="149"/>
      <c r="BG32" s="149"/>
      <c r="BH32" s="149"/>
      <c r="BI32" s="149"/>
      <c r="BJ32" s="149"/>
    </row>
    <row r="33" spans="1:62" s="1" customFormat="1" ht="18" customHeight="1" x14ac:dyDescent="0.15">
      <c r="A33" s="148" t="str">
        <f>IF(A31="■","□ Grade2","")</f>
        <v/>
      </c>
      <c r="B33" s="148"/>
      <c r="C33" s="148"/>
      <c r="D33" s="148"/>
      <c r="E33" s="148"/>
      <c r="F33" s="148"/>
      <c r="G33" s="148"/>
      <c r="H33" s="148"/>
      <c r="I33" s="149" t="s">
        <v>126</v>
      </c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50"/>
      <c r="AF33" s="148" t="str">
        <f>IF(AF31="■","□ Grade2","")</f>
        <v/>
      </c>
      <c r="AG33" s="148"/>
      <c r="AH33" s="148"/>
      <c r="AI33" s="148"/>
      <c r="AJ33" s="148"/>
      <c r="AK33" s="148"/>
      <c r="AL33" s="148"/>
      <c r="AM33" s="148"/>
      <c r="AN33" s="149" t="s">
        <v>126</v>
      </c>
      <c r="AO33" s="149"/>
      <c r="AP33" s="149"/>
      <c r="AQ33" s="149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149"/>
      <c r="BD33" s="149"/>
      <c r="BE33" s="149"/>
      <c r="BF33" s="149"/>
      <c r="BG33" s="149"/>
      <c r="BH33" s="149"/>
      <c r="BI33" s="149"/>
      <c r="BJ33" s="149"/>
    </row>
    <row r="34" spans="1:62" s="1" customFormat="1" ht="18" customHeight="1" x14ac:dyDescent="0.15">
      <c r="A34" s="148" t="str">
        <f>IF(A31="■","□ Grade3","")</f>
        <v/>
      </c>
      <c r="B34" s="148"/>
      <c r="C34" s="148"/>
      <c r="D34" s="148"/>
      <c r="E34" s="148"/>
      <c r="F34" s="148"/>
      <c r="G34" s="148"/>
      <c r="H34" s="148"/>
      <c r="I34" s="149" t="s">
        <v>126</v>
      </c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50"/>
      <c r="AF34" s="151" t="str">
        <f>IF(AF31="■","□ Grade3","")</f>
        <v/>
      </c>
      <c r="AG34" s="148"/>
      <c r="AH34" s="148"/>
      <c r="AI34" s="148"/>
      <c r="AJ34" s="148"/>
      <c r="AK34" s="148"/>
      <c r="AL34" s="148"/>
      <c r="AM34" s="148"/>
      <c r="AN34" s="149" t="s">
        <v>126</v>
      </c>
      <c r="AO34" s="149"/>
      <c r="AP34" s="149"/>
      <c r="AQ34" s="149"/>
      <c r="AR34" s="149"/>
      <c r="AS34" s="149"/>
      <c r="AT34" s="149"/>
      <c r="AU34" s="149"/>
      <c r="AV34" s="149"/>
      <c r="AW34" s="149"/>
      <c r="AX34" s="149"/>
      <c r="AY34" s="149"/>
      <c r="AZ34" s="149"/>
      <c r="BA34" s="149"/>
      <c r="BB34" s="149"/>
      <c r="BC34" s="149"/>
      <c r="BD34" s="149"/>
      <c r="BE34" s="149"/>
      <c r="BF34" s="149"/>
      <c r="BG34" s="149"/>
      <c r="BH34" s="149"/>
      <c r="BI34" s="149"/>
      <c r="BJ34" s="149"/>
    </row>
    <row r="35" spans="1:62" s="1" customFormat="1" ht="18" customHeight="1" x14ac:dyDescent="0.15">
      <c r="A35" s="154" t="s">
        <v>126</v>
      </c>
      <c r="B35" s="154"/>
      <c r="C35" s="154"/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6"/>
      <c r="AF35" s="157" t="s">
        <v>126</v>
      </c>
      <c r="AG35" s="158"/>
      <c r="AH35" s="158"/>
      <c r="AI35" s="159"/>
      <c r="AJ35" s="159"/>
      <c r="AK35" s="159"/>
      <c r="AL35" s="159"/>
      <c r="AM35" s="159"/>
      <c r="AN35" s="159"/>
      <c r="AO35" s="159"/>
      <c r="AP35" s="159"/>
      <c r="AQ35" s="159"/>
      <c r="AR35" s="159"/>
      <c r="AS35" s="159"/>
      <c r="AT35" s="159"/>
      <c r="AU35" s="159"/>
      <c r="AV35" s="159"/>
      <c r="AW35" s="159"/>
      <c r="AX35" s="159"/>
      <c r="AY35" s="159"/>
      <c r="AZ35" s="159"/>
      <c r="BA35" s="159"/>
      <c r="BB35" s="159"/>
      <c r="BC35" s="159"/>
      <c r="BD35" s="159"/>
      <c r="BE35" s="159"/>
      <c r="BF35" s="159"/>
      <c r="BG35" s="159"/>
      <c r="BH35" s="159"/>
      <c r="BI35" s="159"/>
      <c r="BJ35" s="159"/>
    </row>
    <row r="36" spans="1:62" s="1" customFormat="1" ht="18" customHeight="1" x14ac:dyDescent="0.15">
      <c r="A36" s="148" t="str">
        <f>IF(A35="■","□ Grade1",IF(A35="","","【特記事項】"))</f>
        <v/>
      </c>
      <c r="B36" s="148"/>
      <c r="C36" s="148"/>
      <c r="D36" s="148"/>
      <c r="E36" s="148"/>
      <c r="F36" s="148"/>
      <c r="G36" s="148"/>
      <c r="H36" s="148"/>
      <c r="I36" s="149" t="s">
        <v>126</v>
      </c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50"/>
      <c r="AF36" s="151" t="str">
        <f>IF(AF35="■","□ Grade1",IF(AF35="","","【特記事項】"))</f>
        <v/>
      </c>
      <c r="AG36" s="148"/>
      <c r="AH36" s="148"/>
      <c r="AI36" s="148"/>
      <c r="AJ36" s="148"/>
      <c r="AK36" s="148"/>
      <c r="AL36" s="148"/>
      <c r="AM36" s="148"/>
      <c r="AN36" s="149" t="s">
        <v>126</v>
      </c>
      <c r="AO36" s="149"/>
      <c r="AP36" s="149"/>
      <c r="AQ36" s="149"/>
      <c r="AR36" s="149"/>
      <c r="AS36" s="149"/>
      <c r="AT36" s="149"/>
      <c r="AU36" s="149"/>
      <c r="AV36" s="149"/>
      <c r="AW36" s="149"/>
      <c r="AX36" s="149"/>
      <c r="AY36" s="149"/>
      <c r="AZ36" s="149"/>
      <c r="BA36" s="149"/>
      <c r="BB36" s="149"/>
      <c r="BC36" s="149"/>
      <c r="BD36" s="149"/>
      <c r="BE36" s="149"/>
      <c r="BF36" s="149"/>
      <c r="BG36" s="149"/>
      <c r="BH36" s="149"/>
      <c r="BI36" s="149"/>
      <c r="BJ36" s="149"/>
    </row>
    <row r="37" spans="1:62" s="1" customFormat="1" ht="18" customHeight="1" x14ac:dyDescent="0.15">
      <c r="A37" s="148" t="str">
        <f>IF(A35="■","□ Grade2","")</f>
        <v/>
      </c>
      <c r="B37" s="148"/>
      <c r="C37" s="148"/>
      <c r="D37" s="148"/>
      <c r="E37" s="148"/>
      <c r="F37" s="148"/>
      <c r="G37" s="148"/>
      <c r="H37" s="148"/>
      <c r="I37" s="149" t="s">
        <v>126</v>
      </c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50"/>
      <c r="AF37" s="151" t="str">
        <f>IF(AF35="■","□ Grade2","")</f>
        <v/>
      </c>
      <c r="AG37" s="148"/>
      <c r="AH37" s="148"/>
      <c r="AI37" s="148"/>
      <c r="AJ37" s="148"/>
      <c r="AK37" s="148"/>
      <c r="AL37" s="148"/>
      <c r="AM37" s="148"/>
      <c r="AN37" s="149" t="s">
        <v>126</v>
      </c>
      <c r="AO37" s="149"/>
      <c r="AP37" s="149"/>
      <c r="AQ37" s="149"/>
      <c r="AR37" s="149"/>
      <c r="AS37" s="149"/>
      <c r="AT37" s="149"/>
      <c r="AU37" s="149"/>
      <c r="AV37" s="149"/>
      <c r="AW37" s="149"/>
      <c r="AX37" s="149"/>
      <c r="AY37" s="149"/>
      <c r="AZ37" s="149"/>
      <c r="BA37" s="149"/>
      <c r="BB37" s="149"/>
      <c r="BC37" s="149"/>
      <c r="BD37" s="149"/>
      <c r="BE37" s="149"/>
      <c r="BF37" s="149"/>
      <c r="BG37" s="149"/>
      <c r="BH37" s="149"/>
      <c r="BI37" s="149"/>
      <c r="BJ37" s="149"/>
    </row>
    <row r="38" spans="1:62" s="1" customFormat="1" ht="18" customHeight="1" x14ac:dyDescent="0.15">
      <c r="A38" s="148" t="str">
        <f>IF(A35="■","□ Grade3","")</f>
        <v/>
      </c>
      <c r="B38" s="148"/>
      <c r="C38" s="148"/>
      <c r="D38" s="148"/>
      <c r="E38" s="148"/>
      <c r="F38" s="148"/>
      <c r="G38" s="148"/>
      <c r="H38" s="148"/>
      <c r="I38" s="149" t="s">
        <v>126</v>
      </c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  <c r="AD38" s="149"/>
      <c r="AE38" s="150"/>
      <c r="AF38" s="151" t="str">
        <f>IF(AF35="■","□ Grade3","")</f>
        <v/>
      </c>
      <c r="AG38" s="148"/>
      <c r="AH38" s="148"/>
      <c r="AI38" s="148"/>
      <c r="AJ38" s="148"/>
      <c r="AK38" s="148"/>
      <c r="AL38" s="148"/>
      <c r="AM38" s="148"/>
      <c r="AN38" s="149" t="s">
        <v>126</v>
      </c>
      <c r="AO38" s="149"/>
      <c r="AP38" s="149"/>
      <c r="AQ38" s="149"/>
      <c r="AR38" s="149"/>
      <c r="AS38" s="149"/>
      <c r="AT38" s="149"/>
      <c r="AU38" s="149"/>
      <c r="AV38" s="149"/>
      <c r="AW38" s="149"/>
      <c r="AX38" s="149"/>
      <c r="AY38" s="149"/>
      <c r="AZ38" s="149"/>
      <c r="BA38" s="149"/>
      <c r="BB38" s="149"/>
      <c r="BC38" s="149"/>
      <c r="BD38" s="149"/>
      <c r="BE38" s="149"/>
      <c r="BF38" s="149"/>
      <c r="BG38" s="149"/>
      <c r="BH38" s="149"/>
      <c r="BI38" s="149"/>
      <c r="BJ38" s="149"/>
    </row>
    <row r="39" spans="1:62" s="1" customFormat="1" ht="18" customHeight="1" x14ac:dyDescent="0.15">
      <c r="A39" s="154" t="s">
        <v>126</v>
      </c>
      <c r="B39" s="154"/>
      <c r="C39" s="154"/>
      <c r="D39" s="155"/>
      <c r="E39" s="155"/>
      <c r="F39" s="155"/>
      <c r="G39" s="155"/>
      <c r="H39" s="155"/>
      <c r="I39" s="155"/>
      <c r="J39" s="155"/>
      <c r="K39" s="155"/>
      <c r="L39" s="155"/>
      <c r="M39" s="155"/>
      <c r="N39" s="155"/>
      <c r="O39" s="155"/>
      <c r="P39" s="155"/>
      <c r="Q39" s="155"/>
      <c r="R39" s="155"/>
      <c r="S39" s="155"/>
      <c r="T39" s="155"/>
      <c r="U39" s="155"/>
      <c r="V39" s="155"/>
      <c r="W39" s="155"/>
      <c r="X39" s="155"/>
      <c r="Y39" s="155"/>
      <c r="Z39" s="155"/>
      <c r="AA39" s="155"/>
      <c r="AB39" s="155"/>
      <c r="AC39" s="155"/>
      <c r="AD39" s="155"/>
      <c r="AE39" s="156"/>
      <c r="AF39" s="157" t="s">
        <v>126</v>
      </c>
      <c r="AG39" s="158"/>
      <c r="AH39" s="158"/>
      <c r="AI39" s="159"/>
      <c r="AJ39" s="159"/>
      <c r="AK39" s="159"/>
      <c r="AL39" s="159"/>
      <c r="AM39" s="159"/>
      <c r="AN39" s="159"/>
      <c r="AO39" s="159"/>
      <c r="AP39" s="159"/>
      <c r="AQ39" s="159"/>
      <c r="AR39" s="159"/>
      <c r="AS39" s="159"/>
      <c r="AT39" s="159"/>
      <c r="AU39" s="159"/>
      <c r="AV39" s="159"/>
      <c r="AW39" s="159"/>
      <c r="AX39" s="159"/>
      <c r="AY39" s="159"/>
      <c r="AZ39" s="159"/>
      <c r="BA39" s="159"/>
      <c r="BB39" s="159"/>
      <c r="BC39" s="159"/>
      <c r="BD39" s="159"/>
      <c r="BE39" s="159"/>
      <c r="BF39" s="159"/>
      <c r="BG39" s="159"/>
      <c r="BH39" s="159"/>
      <c r="BI39" s="159"/>
      <c r="BJ39" s="159"/>
    </row>
    <row r="40" spans="1:62" s="1" customFormat="1" ht="18" customHeight="1" x14ac:dyDescent="0.15">
      <c r="A40" s="148" t="str">
        <f>IF(A39="■","□ Grade1",IF(A39="","","【特記事項】"))</f>
        <v/>
      </c>
      <c r="B40" s="148"/>
      <c r="C40" s="148"/>
      <c r="D40" s="148"/>
      <c r="E40" s="148"/>
      <c r="F40" s="148"/>
      <c r="G40" s="148"/>
      <c r="H40" s="148"/>
      <c r="I40" s="149" t="s">
        <v>126</v>
      </c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49"/>
      <c r="W40" s="149"/>
      <c r="X40" s="149"/>
      <c r="Y40" s="149"/>
      <c r="Z40" s="149"/>
      <c r="AA40" s="149"/>
      <c r="AB40" s="149"/>
      <c r="AC40" s="149"/>
      <c r="AD40" s="149"/>
      <c r="AE40" s="150"/>
      <c r="AF40" s="148" t="str">
        <f>IF(AF39="■","□ Grade1",IF(AF39="","","【特記事項】"))</f>
        <v/>
      </c>
      <c r="AG40" s="148"/>
      <c r="AH40" s="148"/>
      <c r="AI40" s="148"/>
      <c r="AJ40" s="148"/>
      <c r="AK40" s="148"/>
      <c r="AL40" s="148"/>
      <c r="AM40" s="148"/>
      <c r="AN40" s="149" t="s">
        <v>126</v>
      </c>
      <c r="AO40" s="149"/>
      <c r="AP40" s="149"/>
      <c r="AQ40" s="149"/>
      <c r="AR40" s="149"/>
      <c r="AS40" s="149"/>
      <c r="AT40" s="149"/>
      <c r="AU40" s="149"/>
      <c r="AV40" s="149"/>
      <c r="AW40" s="149"/>
      <c r="AX40" s="149"/>
      <c r="AY40" s="149"/>
      <c r="AZ40" s="149"/>
      <c r="BA40" s="149"/>
      <c r="BB40" s="149"/>
      <c r="BC40" s="149"/>
      <c r="BD40" s="149"/>
      <c r="BE40" s="149"/>
      <c r="BF40" s="149"/>
      <c r="BG40" s="149"/>
      <c r="BH40" s="149"/>
      <c r="BI40" s="149"/>
      <c r="BJ40" s="149"/>
    </row>
    <row r="41" spans="1:62" s="1" customFormat="1" ht="18" customHeight="1" x14ac:dyDescent="0.15">
      <c r="A41" s="148" t="str">
        <f>IF(A39="■","□ Grade2","")</f>
        <v/>
      </c>
      <c r="B41" s="148"/>
      <c r="C41" s="148"/>
      <c r="D41" s="148"/>
      <c r="E41" s="148"/>
      <c r="F41" s="148"/>
      <c r="G41" s="148"/>
      <c r="H41" s="148"/>
      <c r="I41" s="149" t="s">
        <v>126</v>
      </c>
      <c r="J41" s="149"/>
      <c r="K41" s="149"/>
      <c r="L41" s="149"/>
      <c r="M41" s="149"/>
      <c r="N41" s="149"/>
      <c r="O41" s="149"/>
      <c r="P41" s="149"/>
      <c r="Q41" s="149"/>
      <c r="R41" s="149"/>
      <c r="S41" s="149"/>
      <c r="T41" s="149"/>
      <c r="U41" s="149"/>
      <c r="V41" s="149"/>
      <c r="W41" s="149"/>
      <c r="X41" s="149"/>
      <c r="Y41" s="149"/>
      <c r="Z41" s="149"/>
      <c r="AA41" s="149"/>
      <c r="AB41" s="149"/>
      <c r="AC41" s="149"/>
      <c r="AD41" s="149"/>
      <c r="AE41" s="150"/>
      <c r="AF41" s="148" t="str">
        <f>IF(AF39="■","□ Grade2","")</f>
        <v/>
      </c>
      <c r="AG41" s="148"/>
      <c r="AH41" s="148"/>
      <c r="AI41" s="148"/>
      <c r="AJ41" s="148"/>
      <c r="AK41" s="148"/>
      <c r="AL41" s="148"/>
      <c r="AM41" s="148"/>
      <c r="AN41" s="149" t="s">
        <v>126</v>
      </c>
      <c r="AO41" s="149"/>
      <c r="AP41" s="149"/>
      <c r="AQ41" s="149"/>
      <c r="AR41" s="149"/>
      <c r="AS41" s="149"/>
      <c r="AT41" s="149"/>
      <c r="AU41" s="149"/>
      <c r="AV41" s="149"/>
      <c r="AW41" s="149"/>
      <c r="AX41" s="149"/>
      <c r="AY41" s="149"/>
      <c r="AZ41" s="149"/>
      <c r="BA41" s="149"/>
      <c r="BB41" s="149"/>
      <c r="BC41" s="149"/>
      <c r="BD41" s="149"/>
      <c r="BE41" s="149"/>
      <c r="BF41" s="149"/>
      <c r="BG41" s="149"/>
      <c r="BH41" s="149"/>
      <c r="BI41" s="149"/>
      <c r="BJ41" s="149"/>
    </row>
    <row r="42" spans="1:62" s="1" customFormat="1" ht="18" customHeight="1" x14ac:dyDescent="0.15">
      <c r="A42" s="148" t="str">
        <f>IF(A39="■","□ Grade3","")</f>
        <v/>
      </c>
      <c r="B42" s="148"/>
      <c r="C42" s="148"/>
      <c r="D42" s="148"/>
      <c r="E42" s="148"/>
      <c r="F42" s="148"/>
      <c r="G42" s="148"/>
      <c r="H42" s="148"/>
      <c r="I42" s="149" t="s">
        <v>126</v>
      </c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149"/>
      <c r="Z42" s="149"/>
      <c r="AA42" s="149"/>
      <c r="AB42" s="149"/>
      <c r="AC42" s="149"/>
      <c r="AD42" s="149"/>
      <c r="AE42" s="150"/>
      <c r="AF42" s="148" t="str">
        <f>IF(AF39="■","□ Grade3","")</f>
        <v/>
      </c>
      <c r="AG42" s="148"/>
      <c r="AH42" s="148"/>
      <c r="AI42" s="148"/>
      <c r="AJ42" s="148"/>
      <c r="AK42" s="148"/>
      <c r="AL42" s="148"/>
      <c r="AM42" s="148"/>
      <c r="AN42" s="149" t="s">
        <v>126</v>
      </c>
      <c r="AO42" s="149"/>
      <c r="AP42" s="149"/>
      <c r="AQ42" s="149"/>
      <c r="AR42" s="149"/>
      <c r="AS42" s="149"/>
      <c r="AT42" s="149"/>
      <c r="AU42" s="149"/>
      <c r="AV42" s="149"/>
      <c r="AW42" s="149"/>
      <c r="AX42" s="149"/>
      <c r="AY42" s="149"/>
      <c r="AZ42" s="149"/>
      <c r="BA42" s="149"/>
      <c r="BB42" s="149"/>
      <c r="BC42" s="149"/>
      <c r="BD42" s="149"/>
      <c r="BE42" s="149"/>
      <c r="BF42" s="149"/>
      <c r="BG42" s="149"/>
      <c r="BH42" s="149"/>
      <c r="BI42" s="149"/>
      <c r="BJ42" s="149"/>
    </row>
    <row r="43" spans="1:62" s="1" customFormat="1" ht="18" customHeight="1" x14ac:dyDescent="0.15">
      <c r="A43" s="165" t="s">
        <v>45</v>
      </c>
      <c r="B43" s="165"/>
      <c r="C43" s="165"/>
      <c r="D43" s="165"/>
      <c r="E43" s="165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165"/>
      <c r="T43" s="165"/>
      <c r="U43" s="165"/>
      <c r="V43" s="165"/>
      <c r="W43" s="165"/>
      <c r="X43" s="165"/>
      <c r="Y43" s="165"/>
      <c r="Z43" s="165"/>
      <c r="AA43" s="165"/>
      <c r="AB43" s="165"/>
      <c r="AC43" s="165"/>
      <c r="AD43" s="165"/>
      <c r="AE43" s="165"/>
      <c r="AF43" s="165"/>
      <c r="AG43" s="165"/>
      <c r="AH43" s="165"/>
      <c r="AI43" s="165"/>
      <c r="AJ43" s="165"/>
      <c r="AK43" s="165"/>
      <c r="AL43" s="165"/>
      <c r="AM43" s="165"/>
      <c r="AN43" s="165"/>
      <c r="AO43" s="165"/>
      <c r="AP43" s="165"/>
      <c r="AQ43" s="165"/>
      <c r="AR43" s="165"/>
      <c r="AS43" s="165"/>
      <c r="AT43" s="165"/>
      <c r="AU43" s="165"/>
      <c r="AV43" s="165"/>
      <c r="AW43" s="165"/>
      <c r="AX43" s="165"/>
      <c r="AY43" s="166"/>
      <c r="AZ43" s="166"/>
      <c r="BA43" s="167" t="s">
        <v>46</v>
      </c>
      <c r="BB43" s="167"/>
      <c r="BC43" s="167"/>
      <c r="BD43" s="167"/>
      <c r="BE43" s="167"/>
      <c r="BF43" s="167"/>
      <c r="BG43" s="167"/>
      <c r="BH43" s="167"/>
      <c r="BI43" s="167"/>
      <c r="BJ43" s="167"/>
    </row>
    <row r="44" spans="1:62" s="1" customFormat="1" ht="12" customHeight="1" x14ac:dyDescent="0.15"/>
    <row r="45" spans="1:62" s="1" customFormat="1" ht="15" customHeight="1" x14ac:dyDescent="0.15">
      <c r="A45" s="135" t="s">
        <v>47</v>
      </c>
      <c r="B45" s="135"/>
      <c r="C45" s="135"/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35"/>
      <c r="O45" s="135"/>
      <c r="P45" s="135"/>
      <c r="Q45" s="135"/>
      <c r="R45" s="135"/>
      <c r="S45" s="135"/>
      <c r="T45" s="135"/>
      <c r="U45" s="135"/>
      <c r="V45" s="135"/>
      <c r="W45" s="135"/>
      <c r="X45" s="135"/>
      <c r="Y45" s="135"/>
      <c r="Z45" s="135"/>
      <c r="AA45" s="135"/>
      <c r="AB45" s="135"/>
      <c r="AC45" s="135"/>
      <c r="AD45" s="135"/>
      <c r="AE45" s="135"/>
      <c r="AF45" s="135"/>
      <c r="AG45" s="135"/>
      <c r="AH45" s="135"/>
      <c r="AI45" s="135"/>
      <c r="AJ45" s="135"/>
      <c r="AK45" s="135"/>
      <c r="AL45" s="135"/>
      <c r="AM45" s="135"/>
      <c r="AN45" s="135"/>
      <c r="AO45" s="135"/>
      <c r="AP45" s="135"/>
      <c r="AQ45" s="135"/>
      <c r="AR45" s="135"/>
      <c r="AS45" s="135"/>
      <c r="AT45" s="135"/>
      <c r="AU45" s="135"/>
      <c r="AV45" s="135"/>
      <c r="AW45" s="135"/>
      <c r="AX45" s="135"/>
      <c r="AY45" s="135"/>
      <c r="AZ45" s="135"/>
      <c r="BA45" s="135"/>
      <c r="BB45" s="135"/>
      <c r="BC45" s="135"/>
      <c r="BD45" s="135"/>
      <c r="BE45" s="135"/>
      <c r="BF45" s="135"/>
      <c r="BG45" s="135"/>
      <c r="BH45" s="135"/>
      <c r="BI45" s="135"/>
      <c r="BJ45" s="135"/>
    </row>
    <row r="46" spans="1:62" s="1" customFormat="1" ht="66" customHeight="1" x14ac:dyDescent="0.15">
      <c r="A46" s="162"/>
      <c r="B46" s="163"/>
      <c r="C46" s="163"/>
      <c r="D46" s="163"/>
      <c r="E46" s="163"/>
      <c r="F46" s="163"/>
      <c r="G46" s="163"/>
      <c r="H46" s="163"/>
      <c r="I46" s="163"/>
      <c r="J46" s="163"/>
      <c r="K46" s="163"/>
      <c r="L46" s="163"/>
      <c r="M46" s="163"/>
      <c r="N46" s="163"/>
      <c r="O46" s="163"/>
      <c r="P46" s="163"/>
      <c r="Q46" s="163"/>
      <c r="R46" s="163"/>
      <c r="S46" s="163"/>
      <c r="T46" s="163"/>
      <c r="U46" s="163"/>
      <c r="V46" s="163"/>
      <c r="W46" s="163"/>
      <c r="X46" s="163"/>
      <c r="Y46" s="163"/>
      <c r="Z46" s="163"/>
      <c r="AA46" s="163"/>
      <c r="AB46" s="163"/>
      <c r="AC46" s="163"/>
      <c r="AD46" s="163"/>
      <c r="AE46" s="163"/>
      <c r="AF46" s="163"/>
      <c r="AG46" s="163"/>
      <c r="AH46" s="163"/>
      <c r="AI46" s="163"/>
      <c r="AJ46" s="163"/>
      <c r="AK46" s="163"/>
      <c r="AL46" s="163"/>
      <c r="AM46" s="163"/>
      <c r="AN46" s="163"/>
      <c r="AO46" s="163"/>
      <c r="AP46" s="163"/>
      <c r="AQ46" s="163"/>
      <c r="AR46" s="163"/>
      <c r="AS46" s="163"/>
      <c r="AT46" s="163"/>
      <c r="AU46" s="163"/>
      <c r="AV46" s="163"/>
      <c r="AW46" s="163"/>
      <c r="AX46" s="163"/>
      <c r="AY46" s="163"/>
      <c r="AZ46" s="163"/>
      <c r="BA46" s="163"/>
      <c r="BB46" s="163"/>
      <c r="BC46" s="163"/>
      <c r="BD46" s="163"/>
      <c r="BE46" s="163"/>
      <c r="BF46" s="163"/>
      <c r="BG46" s="163"/>
      <c r="BH46" s="163"/>
      <c r="BI46" s="163"/>
      <c r="BJ46" s="164"/>
    </row>
    <row r="47" spans="1:62" s="1" customFormat="1" ht="18.600000000000001" customHeight="1" x14ac:dyDescent="0.15"/>
    <row r="48" spans="1:62" s="1" customFormat="1" ht="18.600000000000001" customHeight="1" x14ac:dyDescent="0.15"/>
    <row r="49" s="1" customFormat="1" ht="18.600000000000001" customHeight="1" x14ac:dyDescent="0.15"/>
    <row r="50" s="1" customFormat="1" ht="18.600000000000001" customHeight="1" x14ac:dyDescent="0.15"/>
    <row r="51" s="1" customFormat="1" ht="18.600000000000001" customHeight="1" x14ac:dyDescent="0.15"/>
    <row r="52" s="1" customFormat="1" ht="18.600000000000001" customHeight="1" x14ac:dyDescent="0.15"/>
  </sheetData>
  <mergeCells count="170">
    <mergeCell ref="A45:BJ45"/>
    <mergeCell ref="A46:BJ46"/>
    <mergeCell ref="A42:H42"/>
    <mergeCell ref="I42:AE42"/>
    <mergeCell ref="AF42:AM42"/>
    <mergeCell ref="AN42:BJ42"/>
    <mergeCell ref="A43:AX43"/>
    <mergeCell ref="AY43:AZ43"/>
    <mergeCell ref="BA43:BJ43"/>
    <mergeCell ref="A40:H40"/>
    <mergeCell ref="I40:AE40"/>
    <mergeCell ref="AF40:AM40"/>
    <mergeCell ref="AN40:BJ40"/>
    <mergeCell ref="A41:H41"/>
    <mergeCell ref="I41:AE41"/>
    <mergeCell ref="AF41:AM41"/>
    <mergeCell ref="AN41:BJ41"/>
    <mergeCell ref="A38:H38"/>
    <mergeCell ref="I38:AE38"/>
    <mergeCell ref="AF38:AM38"/>
    <mergeCell ref="AN38:BJ38"/>
    <mergeCell ref="A39:C39"/>
    <mergeCell ref="D39:AE39"/>
    <mergeCell ref="AF39:AH39"/>
    <mergeCell ref="AI39:BJ39"/>
    <mergeCell ref="A36:H36"/>
    <mergeCell ref="I36:AE36"/>
    <mergeCell ref="AF36:AM36"/>
    <mergeCell ref="AN36:BJ36"/>
    <mergeCell ref="A37:H37"/>
    <mergeCell ref="I37:AE37"/>
    <mergeCell ref="AF37:AM37"/>
    <mergeCell ref="AN37:BJ37"/>
    <mergeCell ref="A34:H34"/>
    <mergeCell ref="I34:AE34"/>
    <mergeCell ref="AF34:AM34"/>
    <mergeCell ref="AN34:BJ34"/>
    <mergeCell ref="A35:C35"/>
    <mergeCell ref="D35:AE35"/>
    <mergeCell ref="AF35:AH35"/>
    <mergeCell ref="AI35:BJ35"/>
    <mergeCell ref="A32:H32"/>
    <mergeCell ref="I32:AE32"/>
    <mergeCell ref="AF32:AM32"/>
    <mergeCell ref="AN32:BJ32"/>
    <mergeCell ref="A33:H33"/>
    <mergeCell ref="I33:AE33"/>
    <mergeCell ref="AF33:AM33"/>
    <mergeCell ref="AN33:BJ33"/>
    <mergeCell ref="A30:H30"/>
    <mergeCell ref="I30:AE30"/>
    <mergeCell ref="AF30:AM30"/>
    <mergeCell ref="AN30:BJ30"/>
    <mergeCell ref="A31:C31"/>
    <mergeCell ref="D31:AE31"/>
    <mergeCell ref="AF31:AH31"/>
    <mergeCell ref="AI31:BJ31"/>
    <mergeCell ref="A28:H28"/>
    <mergeCell ref="I28:AE28"/>
    <mergeCell ref="AF28:AM28"/>
    <mergeCell ref="AN28:BJ28"/>
    <mergeCell ref="A29:H29"/>
    <mergeCell ref="I29:AE29"/>
    <mergeCell ref="AF29:AM29"/>
    <mergeCell ref="AN29:BJ29"/>
    <mergeCell ref="A26:H26"/>
    <mergeCell ref="I26:AE26"/>
    <mergeCell ref="AF26:AM26"/>
    <mergeCell ref="AN26:BJ26"/>
    <mergeCell ref="A27:C27"/>
    <mergeCell ref="D27:AE27"/>
    <mergeCell ref="AF27:AH27"/>
    <mergeCell ref="AI27:BJ27"/>
    <mergeCell ref="A24:H24"/>
    <mergeCell ref="I24:AE24"/>
    <mergeCell ref="AF24:AM24"/>
    <mergeCell ref="AN24:BJ24"/>
    <mergeCell ref="A25:H25"/>
    <mergeCell ref="I25:AE25"/>
    <mergeCell ref="AF25:AM25"/>
    <mergeCell ref="AN25:BJ25"/>
    <mergeCell ref="A22:H22"/>
    <mergeCell ref="I22:AE22"/>
    <mergeCell ref="AF22:AM22"/>
    <mergeCell ref="AN22:BJ22"/>
    <mergeCell ref="A23:C23"/>
    <mergeCell ref="D23:AE23"/>
    <mergeCell ref="AF23:AH23"/>
    <mergeCell ref="AI23:BJ23"/>
    <mergeCell ref="A20:H20"/>
    <mergeCell ref="I20:AE20"/>
    <mergeCell ref="AF20:AM20"/>
    <mergeCell ref="AN20:BJ20"/>
    <mergeCell ref="A21:H21"/>
    <mergeCell ref="I21:AE21"/>
    <mergeCell ref="AF21:AM21"/>
    <mergeCell ref="AN21:BJ21"/>
    <mergeCell ref="AC16:BJ16"/>
    <mergeCell ref="A18:BJ18"/>
    <mergeCell ref="A19:C19"/>
    <mergeCell ref="D19:AE19"/>
    <mergeCell ref="AF19:AH19"/>
    <mergeCell ref="AI19:BJ19"/>
    <mergeCell ref="D16:E16"/>
    <mergeCell ref="F16:K16"/>
    <mergeCell ref="L16:M16"/>
    <mergeCell ref="N16:U16"/>
    <mergeCell ref="V16:W16"/>
    <mergeCell ref="X16:AB16"/>
    <mergeCell ref="A11:B11"/>
    <mergeCell ref="C11:D11"/>
    <mergeCell ref="E11:BJ11"/>
    <mergeCell ref="AD13:BH13"/>
    <mergeCell ref="A15:J15"/>
    <mergeCell ref="K15:AJ15"/>
    <mergeCell ref="AK15:BH15"/>
    <mergeCell ref="BI15:BJ15"/>
    <mergeCell ref="AC9:AD9"/>
    <mergeCell ref="AG9:AP9"/>
    <mergeCell ref="AQ9:BG9"/>
    <mergeCell ref="BH9:BJ9"/>
    <mergeCell ref="B10:AG10"/>
    <mergeCell ref="AH10:AI10"/>
    <mergeCell ref="AJ10:AO10"/>
    <mergeCell ref="AP10:AQ10"/>
    <mergeCell ref="AR10:BJ10"/>
    <mergeCell ref="B9:I9"/>
    <mergeCell ref="J9:R9"/>
    <mergeCell ref="S9:T9"/>
    <mergeCell ref="U9:W9"/>
    <mergeCell ref="X9:Y9"/>
    <mergeCell ref="Z9:AB9"/>
    <mergeCell ref="B7:H7"/>
    <mergeCell ref="I7:AE7"/>
    <mergeCell ref="AG7:AN7"/>
    <mergeCell ref="AO7:BJ7"/>
    <mergeCell ref="B8:H8"/>
    <mergeCell ref="I8:AE8"/>
    <mergeCell ref="AG8:AN8"/>
    <mergeCell ref="AO8:BJ8"/>
    <mergeCell ref="B5:G6"/>
    <mergeCell ref="H5:T5"/>
    <mergeCell ref="U5:V5"/>
    <mergeCell ref="AG5:BJ6"/>
    <mergeCell ref="H6:Z6"/>
    <mergeCell ref="AA6:AD6"/>
    <mergeCell ref="A3:BJ3"/>
    <mergeCell ref="B4:L4"/>
    <mergeCell ref="M4:R4"/>
    <mergeCell ref="S4:T4"/>
    <mergeCell ref="U4:W4"/>
    <mergeCell ref="X4:Y4"/>
    <mergeCell ref="Z4:AB4"/>
    <mergeCell ref="AC4:AD4"/>
    <mergeCell ref="AG4:BJ4"/>
    <mergeCell ref="BI1:BJ1"/>
    <mergeCell ref="A2:K2"/>
    <mergeCell ref="L2:AH2"/>
    <mergeCell ref="AI2:AP2"/>
    <mergeCell ref="AQ2:AU2"/>
    <mergeCell ref="AV2:AW2"/>
    <mergeCell ref="AX2:BB2"/>
    <mergeCell ref="BC2:BD2"/>
    <mergeCell ref="BE2:BI2"/>
    <mergeCell ref="AN1:AS1"/>
    <mergeCell ref="AT1:AX1"/>
    <mergeCell ref="AY1:AZ1"/>
    <mergeCell ref="BA1:BC1"/>
    <mergeCell ref="BD1:BE1"/>
    <mergeCell ref="BF1:BH1"/>
  </mergeCells>
  <phoneticPr fontId="1"/>
  <dataValidations count="4">
    <dataValidation imeMode="halfAlpha" allowBlank="1" showInputMessage="1" showErrorMessage="1" sqref="AC5:AD5 U5 X5 AE5:AE6 AF5:AG5" xr:uid="{1C91F52B-8B76-4E1A-9723-BE0C4D5E768D}"/>
    <dataValidation allowBlank="1" showInputMessage="1" sqref="A17:B17 A39 AF27 AF31 AF23 AJ47:AJ52 AJ17 A23 A27 AF35 AF19 A19 A31 A35 AJ44 A44:B44 AF39 AJ12 A14:B14 AJ14 A47:B47" xr:uid="{142B0C77-80FE-46BB-8856-32F3E31DAE9E}"/>
    <dataValidation type="list" allowBlank="1" showInputMessage="1" showErrorMessage="1" sqref="D19 D31 AI23 D35 D39 AI19 D23 AI35 AI31 D27 AI27 AI39" xr:uid="{02E7EDFA-ED64-4E7F-B943-318688369512}">
      <formula1>副作用の選択</formula1>
    </dataValidation>
    <dataValidation imeMode="hiragana" allowBlank="1" showInputMessage="1" showErrorMessage="1" sqref="X4 AE4 AC4 Z4 X9 AC9 Z9 AG7:AG8" xr:uid="{5F1A79B5-19B6-4FB4-BF95-14FD65DF224A}"/>
  </dataValidations>
  <printOptions horizontalCentered="1"/>
  <pageMargins left="0" right="0" top="0" bottom="0" header="0" footer="0"/>
  <pageSetup paperSize="9" scale="93" orientation="portrait" r:id="rId1"/>
  <headerFooter>
    <oddFooter xml:space="preserve">&amp;L&amp;"ＭＳ Ｐゴシック,標準"&amp;9&amp;K000000　　　　※スペースが足りない場合はトレーシングレポートに記入し、一緒に送信してください。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5297" r:id="rId4" name="Check Box 1">
              <controlPr defaultSize="0" autoFill="0" autoLine="0" autoPict="0">
                <anchor moveWithCells="1">
                  <from>
                    <xdr:col>21</xdr:col>
                    <xdr:colOff>0</xdr:colOff>
                    <xdr:row>15</xdr:row>
                    <xdr:rowOff>28575</xdr:rowOff>
                  </from>
                  <to>
                    <xdr:col>22</xdr:col>
                    <xdr:colOff>66675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98" r:id="rId5" name="Check Box 2">
              <controlPr defaultSize="0" autoFill="0" autoLine="0" autoPict="0">
                <anchor moveWithCells="1">
                  <from>
                    <xdr:col>11</xdr:col>
                    <xdr:colOff>0</xdr:colOff>
                    <xdr:row>15</xdr:row>
                    <xdr:rowOff>28575</xdr:rowOff>
                  </from>
                  <to>
                    <xdr:col>12</xdr:col>
                    <xdr:colOff>66675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99" r:id="rId6" name="Check Box 3">
              <controlPr defaultSize="0" autoFill="0" autoLine="0" autoPict="0">
                <anchor moveWithCells="1">
                  <from>
                    <xdr:col>3</xdr:col>
                    <xdr:colOff>0</xdr:colOff>
                    <xdr:row>15</xdr:row>
                    <xdr:rowOff>28575</xdr:rowOff>
                  </from>
                  <to>
                    <xdr:col>4</xdr:col>
                    <xdr:colOff>66675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0" r:id="rId7" name="Check Box 4">
              <controlPr defaultSize="0" autoFill="0" autoLine="0" autoPict="0">
                <anchor moveWithCells="1">
                  <from>
                    <xdr:col>33</xdr:col>
                    <xdr:colOff>9525</xdr:colOff>
                    <xdr:row>9</xdr:row>
                    <xdr:rowOff>9525</xdr:rowOff>
                  </from>
                  <to>
                    <xdr:col>34</xdr:col>
                    <xdr:colOff>85725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1" r:id="rId8" name="Check Box 5">
              <controlPr defaultSize="0" autoFill="0" autoLine="0" autoPict="0">
                <anchor moveWithCells="1">
                  <from>
                    <xdr:col>41</xdr:col>
                    <xdr:colOff>0</xdr:colOff>
                    <xdr:row>9</xdr:row>
                    <xdr:rowOff>28575</xdr:rowOff>
                  </from>
                  <to>
                    <xdr:col>42</xdr:col>
                    <xdr:colOff>66675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2" r:id="rId9" name="Check Box 6">
              <controlPr defaultSize="0" autoFill="0" autoLine="0" autoPict="0">
                <anchor moveWithCells="1">
                  <from>
                    <xdr:col>2</xdr:col>
                    <xdr:colOff>9525</xdr:colOff>
                    <xdr:row>10</xdr:row>
                    <xdr:rowOff>9525</xdr:rowOff>
                  </from>
                  <to>
                    <xdr:col>3</xdr:col>
                    <xdr:colOff>76200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3" r:id="rId10" name="Check Box 7">
              <controlPr defaultSize="0" autoFill="0" autoLine="0" autoPict="0">
                <anchor moveWithCells="1">
                  <from>
                    <xdr:col>50</xdr:col>
                    <xdr:colOff>0</xdr:colOff>
                    <xdr:row>42</xdr:row>
                    <xdr:rowOff>76200</xdr:rowOff>
                  </from>
                  <to>
                    <xdr:col>51</xdr:col>
                    <xdr:colOff>66675</xdr:colOff>
                    <xdr:row>43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/>
  <dimension ref="A1:BJ52"/>
  <sheetViews>
    <sheetView showGridLines="0" zoomScaleNormal="100" workbookViewId="0"/>
  </sheetViews>
  <sheetFormatPr defaultColWidth="8.875" defaultRowHeight="13.5" x14ac:dyDescent="0.15"/>
  <cols>
    <col min="1" max="2" width="0.625" style="3" customWidth="1"/>
    <col min="3" max="30" width="1.5" style="3" customWidth="1"/>
    <col min="31" max="33" width="0.625" style="3" customWidth="1"/>
    <col min="34" max="62" width="1.5" style="3" customWidth="1"/>
    <col min="63" max="63" width="11" style="3" customWidth="1"/>
    <col min="64" max="16384" width="8.875" style="3"/>
  </cols>
  <sheetData>
    <row r="1" spans="1:62" s="38" customFormat="1" ht="18" customHeight="1" x14ac:dyDescent="0.15">
      <c r="AN1" s="100" t="s">
        <v>0</v>
      </c>
      <c r="AO1" s="100"/>
      <c r="AP1" s="100"/>
      <c r="AQ1" s="100"/>
      <c r="AR1" s="100"/>
      <c r="AS1" s="100"/>
      <c r="AT1" s="101"/>
      <c r="AU1" s="101"/>
      <c r="AV1" s="101"/>
      <c r="AW1" s="101"/>
      <c r="AX1" s="101"/>
      <c r="AY1" s="102" t="s">
        <v>1</v>
      </c>
      <c r="AZ1" s="102"/>
      <c r="BA1" s="103"/>
      <c r="BB1" s="103"/>
      <c r="BC1" s="103"/>
      <c r="BD1" s="94" t="s">
        <v>2</v>
      </c>
      <c r="BE1" s="94"/>
      <c r="BF1" s="103"/>
      <c r="BG1" s="103"/>
      <c r="BH1" s="103"/>
      <c r="BI1" s="94" t="s">
        <v>3</v>
      </c>
      <c r="BJ1" s="94"/>
    </row>
    <row r="2" spans="1:62" s="4" customFormat="1" ht="21" customHeight="1" x14ac:dyDescent="0.2">
      <c r="A2" s="95" t="s">
        <v>4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7" t="s">
        <v>175</v>
      </c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6" t="s">
        <v>5</v>
      </c>
      <c r="AJ2" s="96"/>
      <c r="AK2" s="96"/>
      <c r="AL2" s="96"/>
      <c r="AM2" s="96"/>
      <c r="AN2" s="96"/>
      <c r="AO2" s="96"/>
      <c r="AP2" s="96"/>
      <c r="AQ2" s="98" t="s">
        <v>171</v>
      </c>
      <c r="AR2" s="98"/>
      <c r="AS2" s="98"/>
      <c r="AT2" s="98"/>
      <c r="AU2" s="98"/>
      <c r="AV2" s="99" t="s">
        <v>6</v>
      </c>
      <c r="AW2" s="99"/>
      <c r="AX2" s="98" t="s">
        <v>172</v>
      </c>
      <c r="AY2" s="98"/>
      <c r="AZ2" s="98"/>
      <c r="BA2" s="98"/>
      <c r="BB2" s="98"/>
      <c r="BC2" s="99" t="s">
        <v>6</v>
      </c>
      <c r="BD2" s="99"/>
      <c r="BE2" s="98" t="s">
        <v>173</v>
      </c>
      <c r="BF2" s="98"/>
      <c r="BG2" s="98"/>
      <c r="BH2" s="98"/>
      <c r="BI2" s="98"/>
      <c r="BJ2" s="39"/>
    </row>
    <row r="3" spans="1:62" s="5" customFormat="1" ht="21" customHeight="1" thickBot="1" x14ac:dyDescent="0.2">
      <c r="A3" s="104" t="s">
        <v>7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</row>
    <row r="4" spans="1:62" s="5" customFormat="1" ht="18" customHeight="1" x14ac:dyDescent="0.15">
      <c r="A4" s="16"/>
      <c r="B4" s="105" t="s">
        <v>8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6"/>
      <c r="N4" s="106"/>
      <c r="O4" s="106"/>
      <c r="P4" s="106"/>
      <c r="Q4" s="106"/>
      <c r="R4" s="106"/>
      <c r="S4" s="107" t="s">
        <v>1</v>
      </c>
      <c r="T4" s="107"/>
      <c r="U4" s="108"/>
      <c r="V4" s="108"/>
      <c r="W4" s="108"/>
      <c r="X4" s="109" t="s">
        <v>2</v>
      </c>
      <c r="Y4" s="109"/>
      <c r="Z4" s="109"/>
      <c r="AA4" s="109"/>
      <c r="AB4" s="109"/>
      <c r="AC4" s="109" t="s">
        <v>9</v>
      </c>
      <c r="AD4" s="109"/>
      <c r="AE4" s="12"/>
      <c r="AF4" s="13"/>
      <c r="AG4" s="110" t="s">
        <v>10</v>
      </c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110"/>
      <c r="BE4" s="110"/>
      <c r="BF4" s="110"/>
      <c r="BG4" s="110"/>
      <c r="BH4" s="110"/>
      <c r="BI4" s="110"/>
      <c r="BJ4" s="111"/>
    </row>
    <row r="5" spans="1:62" s="5" customFormat="1" ht="18" customHeight="1" x14ac:dyDescent="0.15">
      <c r="A5" s="17"/>
      <c r="B5" s="120" t="s">
        <v>11</v>
      </c>
      <c r="C5" s="120"/>
      <c r="D5" s="120"/>
      <c r="E5" s="120"/>
      <c r="F5" s="120"/>
      <c r="G5" s="120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3" t="s">
        <v>12</v>
      </c>
      <c r="V5" s="123"/>
      <c r="X5" s="6"/>
      <c r="AC5" s="6"/>
      <c r="AD5" s="6"/>
      <c r="AE5" s="7"/>
      <c r="AF5" s="9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4"/>
    </row>
    <row r="6" spans="1:62" s="5" customFormat="1" ht="18" customHeight="1" x14ac:dyDescent="0.15">
      <c r="A6" s="14"/>
      <c r="B6" s="121"/>
      <c r="C6" s="121"/>
      <c r="D6" s="121"/>
      <c r="E6" s="121"/>
      <c r="F6" s="121"/>
      <c r="G6" s="121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8" t="s">
        <v>13</v>
      </c>
      <c r="AB6" s="128"/>
      <c r="AC6" s="128"/>
      <c r="AD6" s="128"/>
      <c r="AE6" s="11"/>
      <c r="AF6" s="10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6"/>
    </row>
    <row r="7" spans="1:62" s="5" customFormat="1" ht="18" customHeight="1" x14ac:dyDescent="0.15">
      <c r="A7" s="18"/>
      <c r="B7" s="112" t="s">
        <v>14</v>
      </c>
      <c r="C7" s="112"/>
      <c r="D7" s="112"/>
      <c r="E7" s="112"/>
      <c r="F7" s="112"/>
      <c r="G7" s="112"/>
      <c r="H7" s="112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4"/>
      <c r="AF7" s="15"/>
      <c r="AG7" s="115" t="s">
        <v>15</v>
      </c>
      <c r="AH7" s="115"/>
      <c r="AI7" s="115"/>
      <c r="AJ7" s="115"/>
      <c r="AK7" s="115"/>
      <c r="AL7" s="115"/>
      <c r="AM7" s="115"/>
      <c r="AN7" s="115"/>
      <c r="AO7" s="113"/>
      <c r="AP7" s="113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113"/>
      <c r="BG7" s="113"/>
      <c r="BH7" s="113"/>
      <c r="BI7" s="113"/>
      <c r="BJ7" s="116"/>
    </row>
    <row r="8" spans="1:62" s="5" customFormat="1" ht="18" customHeight="1" x14ac:dyDescent="0.15">
      <c r="A8" s="19"/>
      <c r="B8" s="117" t="s">
        <v>16</v>
      </c>
      <c r="C8" s="117"/>
      <c r="D8" s="117"/>
      <c r="E8" s="117"/>
      <c r="F8" s="117"/>
      <c r="G8" s="117"/>
      <c r="H8" s="117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68" t="s">
        <v>17</v>
      </c>
      <c r="AB8" s="168"/>
      <c r="AC8" s="168"/>
      <c r="AD8" s="168"/>
      <c r="AE8" s="11"/>
      <c r="AF8" s="15"/>
      <c r="AG8" s="115" t="s">
        <v>18</v>
      </c>
      <c r="AH8" s="115"/>
      <c r="AI8" s="115"/>
      <c r="AJ8" s="115"/>
      <c r="AK8" s="115"/>
      <c r="AL8" s="115"/>
      <c r="AM8" s="115"/>
      <c r="AN8" s="115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116"/>
    </row>
    <row r="9" spans="1:62" s="5" customFormat="1" ht="18" customHeight="1" x14ac:dyDescent="0.15">
      <c r="A9" s="19"/>
      <c r="B9" s="139" t="s">
        <v>19</v>
      </c>
      <c r="C9" s="139"/>
      <c r="D9" s="139"/>
      <c r="E9" s="139"/>
      <c r="F9" s="139"/>
      <c r="G9" s="139"/>
      <c r="H9" s="139"/>
      <c r="I9" s="139"/>
      <c r="J9" s="145"/>
      <c r="K9" s="145"/>
      <c r="L9" s="145"/>
      <c r="M9" s="145"/>
      <c r="N9" s="145"/>
      <c r="O9" s="145"/>
      <c r="P9" s="145"/>
      <c r="Q9" s="145"/>
      <c r="R9" s="145"/>
      <c r="S9" s="146" t="s">
        <v>1</v>
      </c>
      <c r="T9" s="146"/>
      <c r="U9" s="147"/>
      <c r="V9" s="147"/>
      <c r="W9" s="147"/>
      <c r="X9" s="138" t="s">
        <v>2</v>
      </c>
      <c r="Y9" s="138"/>
      <c r="Z9" s="138"/>
      <c r="AA9" s="138"/>
      <c r="AB9" s="138"/>
      <c r="AC9" s="138" t="s">
        <v>9</v>
      </c>
      <c r="AD9" s="138"/>
      <c r="AE9" s="8"/>
      <c r="AF9" s="15"/>
      <c r="AG9" s="139" t="s">
        <v>20</v>
      </c>
      <c r="AH9" s="139"/>
      <c r="AI9" s="139"/>
      <c r="AJ9" s="139"/>
      <c r="AK9" s="139"/>
      <c r="AL9" s="139"/>
      <c r="AM9" s="139"/>
      <c r="AN9" s="139"/>
      <c r="AO9" s="139"/>
      <c r="AP9" s="139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40" t="s">
        <v>21</v>
      </c>
      <c r="BI9" s="140"/>
      <c r="BJ9" s="141"/>
    </row>
    <row r="10" spans="1:62" s="5" customFormat="1" ht="18" customHeight="1" x14ac:dyDescent="0.15">
      <c r="A10" s="17"/>
      <c r="B10" s="142" t="s">
        <v>22</v>
      </c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2"/>
      <c r="Y10" s="142"/>
      <c r="Z10" s="142"/>
      <c r="AA10" s="142"/>
      <c r="AB10" s="142"/>
      <c r="AC10" s="142"/>
      <c r="AD10" s="142"/>
      <c r="AE10" s="142"/>
      <c r="AF10" s="142"/>
      <c r="AG10" s="142"/>
      <c r="AH10" s="143"/>
      <c r="AI10" s="143"/>
      <c r="AJ10" s="142" t="s">
        <v>23</v>
      </c>
      <c r="AK10" s="142"/>
      <c r="AL10" s="142"/>
      <c r="AM10" s="142"/>
      <c r="AN10" s="142"/>
      <c r="AO10" s="142"/>
      <c r="AP10" s="143"/>
      <c r="AQ10" s="143"/>
      <c r="AR10" s="142" t="s">
        <v>24</v>
      </c>
      <c r="AS10" s="142"/>
      <c r="AT10" s="142"/>
      <c r="AU10" s="142"/>
      <c r="AV10" s="142"/>
      <c r="AW10" s="142"/>
      <c r="AX10" s="142"/>
      <c r="AY10" s="142"/>
      <c r="AZ10" s="142"/>
      <c r="BA10" s="142"/>
      <c r="BB10" s="142"/>
      <c r="BC10" s="142"/>
      <c r="BD10" s="142"/>
      <c r="BE10" s="142"/>
      <c r="BF10" s="142"/>
      <c r="BG10" s="142"/>
      <c r="BH10" s="142"/>
      <c r="BI10" s="142"/>
      <c r="BJ10" s="144"/>
    </row>
    <row r="11" spans="1:62" s="5" customFormat="1" ht="15" customHeight="1" thickBot="1" x14ac:dyDescent="0.2">
      <c r="A11" s="129"/>
      <c r="B11" s="130"/>
      <c r="C11" s="131"/>
      <c r="D11" s="131"/>
      <c r="E11" s="132" t="s">
        <v>25</v>
      </c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  <c r="AM11" s="132"/>
      <c r="AN11" s="132"/>
      <c r="AO11" s="132"/>
      <c r="AP11" s="132"/>
      <c r="AQ11" s="132"/>
      <c r="AR11" s="132"/>
      <c r="AS11" s="132"/>
      <c r="AT11" s="132"/>
      <c r="AU11" s="132"/>
      <c r="AV11" s="132"/>
      <c r="AW11" s="132"/>
      <c r="AX11" s="132"/>
      <c r="AY11" s="132"/>
      <c r="AZ11" s="132"/>
      <c r="BA11" s="132"/>
      <c r="BB11" s="132"/>
      <c r="BC11" s="132"/>
      <c r="BD11" s="132"/>
      <c r="BE11" s="132"/>
      <c r="BF11" s="132"/>
      <c r="BG11" s="132"/>
      <c r="BH11" s="132"/>
      <c r="BI11" s="132"/>
      <c r="BJ11" s="133"/>
    </row>
    <row r="12" spans="1:62" s="1" customFormat="1" ht="12" customHeight="1" x14ac:dyDescent="0.15"/>
    <row r="13" spans="1:62" s="1" customFormat="1" ht="15" customHeight="1" x14ac:dyDescent="0.15">
      <c r="A13" s="45" t="s">
        <v>26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N13" s="41"/>
      <c r="O13" s="41"/>
      <c r="P13" s="41"/>
      <c r="Q13" s="41"/>
      <c r="R13" s="41"/>
      <c r="S13" s="41"/>
      <c r="T13" s="41"/>
      <c r="U13" s="41"/>
      <c r="X13" s="41"/>
      <c r="Y13" s="41"/>
      <c r="Z13" s="41"/>
      <c r="AA13" s="41"/>
      <c r="AB13" s="41"/>
      <c r="AC13" s="46"/>
      <c r="AD13" s="134"/>
      <c r="AE13" s="134"/>
      <c r="AF13" s="134"/>
      <c r="AG13" s="134"/>
      <c r="AH13" s="134"/>
      <c r="AI13" s="134"/>
      <c r="AJ13" s="134"/>
      <c r="AK13" s="134"/>
      <c r="AL13" s="134"/>
      <c r="AM13" s="134"/>
      <c r="AN13" s="134"/>
      <c r="AO13" s="134"/>
      <c r="AP13" s="134"/>
      <c r="AQ13" s="134"/>
      <c r="AR13" s="134"/>
      <c r="AS13" s="134"/>
      <c r="AT13" s="134"/>
      <c r="AU13" s="134"/>
      <c r="AV13" s="134"/>
      <c r="AW13" s="134"/>
      <c r="AX13" s="134"/>
      <c r="AY13" s="134"/>
      <c r="AZ13" s="134"/>
      <c r="BA13" s="134"/>
      <c r="BB13" s="134"/>
      <c r="BC13" s="134"/>
      <c r="BD13" s="134"/>
      <c r="BE13" s="134"/>
      <c r="BF13" s="134"/>
      <c r="BG13" s="134"/>
      <c r="BH13" s="134"/>
      <c r="BI13" s="47"/>
      <c r="BJ13" s="47"/>
    </row>
    <row r="14" spans="1:62" s="1" customFormat="1" ht="9" customHeight="1" x14ac:dyDescent="0.15"/>
    <row r="15" spans="1:62" s="2" customFormat="1" ht="18" customHeight="1" x14ac:dyDescent="0.15">
      <c r="A15" s="135" t="s">
        <v>27</v>
      </c>
      <c r="B15" s="135"/>
      <c r="C15" s="135"/>
      <c r="D15" s="135"/>
      <c r="E15" s="135"/>
      <c r="F15" s="135"/>
      <c r="G15" s="135"/>
      <c r="H15" s="135"/>
      <c r="I15" s="135"/>
      <c r="J15" s="135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6"/>
      <c r="AH15" s="136"/>
      <c r="AI15" s="136"/>
      <c r="AJ15" s="136"/>
      <c r="AK15" s="135"/>
      <c r="AL15" s="135"/>
      <c r="AM15" s="135"/>
      <c r="AN15" s="135"/>
      <c r="AO15" s="135"/>
      <c r="AP15" s="135"/>
      <c r="AQ15" s="135"/>
      <c r="AR15" s="135"/>
      <c r="AS15" s="135"/>
      <c r="AT15" s="135"/>
      <c r="AU15" s="135"/>
      <c r="AV15" s="135"/>
      <c r="AW15" s="135"/>
      <c r="AX15" s="135"/>
      <c r="AY15" s="135"/>
      <c r="AZ15" s="135"/>
      <c r="BA15" s="135"/>
      <c r="BB15" s="135"/>
      <c r="BC15" s="135"/>
      <c r="BD15" s="135"/>
      <c r="BE15" s="135"/>
      <c r="BF15" s="135"/>
      <c r="BG15" s="135"/>
      <c r="BH15" s="135"/>
      <c r="BI15" s="137"/>
      <c r="BJ15" s="137"/>
    </row>
    <row r="16" spans="1:62" s="1" customFormat="1" ht="18" customHeight="1" x14ac:dyDescent="0.15">
      <c r="B16" s="41"/>
      <c r="C16" s="41"/>
      <c r="D16" s="160"/>
      <c r="E16" s="160"/>
      <c r="F16" s="161" t="s">
        <v>28</v>
      </c>
      <c r="G16" s="161"/>
      <c r="H16" s="161"/>
      <c r="I16" s="161"/>
      <c r="J16" s="161"/>
      <c r="K16" s="161"/>
      <c r="L16" s="148"/>
      <c r="M16" s="148"/>
      <c r="N16" s="161" t="s">
        <v>29</v>
      </c>
      <c r="O16" s="161"/>
      <c r="P16" s="161"/>
      <c r="Q16" s="161"/>
      <c r="R16" s="161"/>
      <c r="S16" s="161"/>
      <c r="T16" s="161"/>
      <c r="U16" s="161"/>
      <c r="V16" s="148"/>
      <c r="W16" s="148"/>
      <c r="X16" s="161" t="s">
        <v>30</v>
      </c>
      <c r="Y16" s="161"/>
      <c r="Z16" s="161"/>
      <c r="AA16" s="161"/>
      <c r="AB16" s="161"/>
      <c r="AC16" s="152" t="s">
        <v>31</v>
      </c>
      <c r="AD16" s="152"/>
      <c r="AE16" s="152"/>
      <c r="AF16" s="152"/>
      <c r="AG16" s="152"/>
      <c r="AH16" s="152"/>
      <c r="AI16" s="152"/>
      <c r="AJ16" s="152"/>
      <c r="AK16" s="152"/>
      <c r="AL16" s="152"/>
      <c r="AM16" s="152"/>
      <c r="AN16" s="152"/>
      <c r="AO16" s="152"/>
      <c r="AP16" s="152"/>
      <c r="AQ16" s="152"/>
      <c r="AR16" s="152"/>
      <c r="AS16" s="152"/>
      <c r="AT16" s="152"/>
      <c r="AU16" s="152"/>
      <c r="AV16" s="152"/>
      <c r="AW16" s="152"/>
      <c r="AX16" s="152"/>
      <c r="AY16" s="152"/>
      <c r="AZ16" s="152"/>
      <c r="BA16" s="152"/>
      <c r="BB16" s="152"/>
      <c r="BC16" s="152"/>
      <c r="BD16" s="152"/>
      <c r="BE16" s="152"/>
      <c r="BF16" s="152"/>
      <c r="BG16" s="152"/>
      <c r="BH16" s="152"/>
      <c r="BI16" s="152"/>
      <c r="BJ16" s="152"/>
    </row>
    <row r="17" spans="1:62" s="1" customFormat="1" ht="6" customHeight="1" x14ac:dyDescent="0.15"/>
    <row r="18" spans="1:62" s="2" customFormat="1" ht="18" customHeight="1" x14ac:dyDescent="0.15">
      <c r="A18" s="153" t="s">
        <v>32</v>
      </c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53"/>
      <c r="BA18" s="153"/>
      <c r="BB18" s="153"/>
      <c r="BC18" s="153"/>
      <c r="BD18" s="153"/>
      <c r="BE18" s="153"/>
      <c r="BF18" s="153"/>
      <c r="BG18" s="153"/>
      <c r="BH18" s="153"/>
      <c r="BI18" s="153"/>
      <c r="BJ18" s="153"/>
    </row>
    <row r="19" spans="1:62" s="1" customFormat="1" ht="18" customHeight="1" x14ac:dyDescent="0.15">
      <c r="A19" s="154" t="str">
        <f>IF(D19="","",(VLOOKUP(D19,副作用の評価,2,FALSE)))</f>
        <v>●</v>
      </c>
      <c r="B19" s="154"/>
      <c r="C19" s="154"/>
      <c r="D19" s="155" t="s">
        <v>33</v>
      </c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6"/>
      <c r="AF19" s="157" t="str">
        <f>IF(AI19="","",(VLOOKUP(AI19,副作用の評価,2,FALSE)))</f>
        <v>■</v>
      </c>
      <c r="AG19" s="158"/>
      <c r="AH19" s="158"/>
      <c r="AI19" s="159" t="s">
        <v>34</v>
      </c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/>
      <c r="AZ19" s="159"/>
      <c r="BA19" s="159"/>
      <c r="BB19" s="159"/>
      <c r="BC19" s="159"/>
      <c r="BD19" s="159"/>
      <c r="BE19" s="159"/>
      <c r="BF19" s="159"/>
      <c r="BG19" s="159"/>
      <c r="BH19" s="159"/>
      <c r="BI19" s="159"/>
      <c r="BJ19" s="159"/>
    </row>
    <row r="20" spans="1:62" s="1" customFormat="1" ht="18" customHeight="1" x14ac:dyDescent="0.15">
      <c r="A20" s="148" t="str">
        <f>IF(A19="■","□ Grade1",IF(A19="","","【特記事項】"))</f>
        <v>【特記事項】</v>
      </c>
      <c r="B20" s="148"/>
      <c r="C20" s="148"/>
      <c r="D20" s="148"/>
      <c r="E20" s="148"/>
      <c r="F20" s="148"/>
      <c r="G20" s="148"/>
      <c r="H20" s="148"/>
      <c r="I20" s="149" t="str">
        <f>IF(D19="","",(VLOOKUP(D19,副作用の評価,4,FALSE)))</f>
        <v/>
      </c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50"/>
      <c r="AF20" s="151" t="str">
        <f>IF(AF19="■","□ Grade1",IF(AF19="","","【特記事項】"))</f>
        <v>□ Grade1</v>
      </c>
      <c r="AG20" s="148"/>
      <c r="AH20" s="148"/>
      <c r="AI20" s="148"/>
      <c r="AJ20" s="148"/>
      <c r="AK20" s="148"/>
      <c r="AL20" s="148"/>
      <c r="AM20" s="148"/>
      <c r="AN20" s="149" t="str">
        <f>IF(AI19="","",(VLOOKUP(AI19,副作用の評価,4,FALSE)))</f>
        <v>中等度の労作に伴う息切れ</v>
      </c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49"/>
      <c r="BA20" s="149"/>
      <c r="BB20" s="149"/>
      <c r="BC20" s="149"/>
      <c r="BD20" s="149"/>
      <c r="BE20" s="149"/>
      <c r="BF20" s="149"/>
      <c r="BG20" s="149"/>
      <c r="BH20" s="149"/>
      <c r="BI20" s="149"/>
      <c r="BJ20" s="149"/>
    </row>
    <row r="21" spans="1:62" s="1" customFormat="1" ht="18" customHeight="1" x14ac:dyDescent="0.15">
      <c r="A21" s="148" t="str">
        <f>IF(A19="■","□ Grade2","")</f>
        <v/>
      </c>
      <c r="B21" s="148"/>
      <c r="C21" s="148"/>
      <c r="D21" s="148"/>
      <c r="E21" s="148"/>
      <c r="F21" s="148"/>
      <c r="G21" s="148"/>
      <c r="H21" s="148"/>
      <c r="I21" s="149" t="str">
        <f>IF(D19="","",(VLOOKUP(D19,副作用の評価,5,FALSE)))</f>
        <v/>
      </c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50"/>
      <c r="AF21" s="151" t="str">
        <f>IF(AF19="■","□ Grade2","")</f>
        <v>□ Grade2</v>
      </c>
      <c r="AG21" s="148"/>
      <c r="AH21" s="148"/>
      <c r="AI21" s="148"/>
      <c r="AJ21" s="148"/>
      <c r="AK21" s="148"/>
      <c r="AL21" s="148"/>
      <c r="AM21" s="148"/>
      <c r="AN21" s="149" t="str">
        <f>IF(AI19="","",(VLOOKUP(AI19,副作用の評価,5,FALSE)))</f>
        <v>極めて軽度の労作に伴う息切れ</v>
      </c>
      <c r="AO21" s="149"/>
      <c r="AP21" s="149"/>
      <c r="AQ21" s="149"/>
      <c r="AR21" s="149"/>
      <c r="AS21" s="149"/>
      <c r="AT21" s="149"/>
      <c r="AU21" s="149"/>
      <c r="AV21" s="149"/>
      <c r="AW21" s="149"/>
      <c r="AX21" s="149"/>
      <c r="AY21" s="149"/>
      <c r="AZ21" s="149"/>
      <c r="BA21" s="149"/>
      <c r="BB21" s="149"/>
      <c r="BC21" s="149"/>
      <c r="BD21" s="149"/>
      <c r="BE21" s="149"/>
      <c r="BF21" s="149"/>
      <c r="BG21" s="149"/>
      <c r="BH21" s="149"/>
      <c r="BI21" s="149"/>
      <c r="BJ21" s="149"/>
    </row>
    <row r="22" spans="1:62" s="1" customFormat="1" ht="18" customHeight="1" x14ac:dyDescent="0.15">
      <c r="A22" s="148" t="str">
        <f>IF(A19="■","□ Grade3","")</f>
        <v/>
      </c>
      <c r="B22" s="148"/>
      <c r="C22" s="148"/>
      <c r="D22" s="148"/>
      <c r="E22" s="148"/>
      <c r="F22" s="148"/>
      <c r="G22" s="148"/>
      <c r="H22" s="148"/>
      <c r="I22" s="149" t="str">
        <f>IF(D19="","",(VLOOKUP(D19,副作用の評価,6,FALSE)))</f>
        <v/>
      </c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B22" s="149"/>
      <c r="AC22" s="149"/>
      <c r="AD22" s="149"/>
      <c r="AE22" s="150"/>
      <c r="AF22" s="151" t="str">
        <f>IF(AF19="■","□ Grade3","")</f>
        <v>□ Grade3</v>
      </c>
      <c r="AG22" s="148"/>
      <c r="AH22" s="148"/>
      <c r="AI22" s="148"/>
      <c r="AJ22" s="148"/>
      <c r="AK22" s="148"/>
      <c r="AL22" s="148"/>
      <c r="AM22" s="148"/>
      <c r="AN22" s="149" t="str">
        <f>IF(AI19="","",(VLOOKUP(AI19,副作用の評価,6,FALSE)))</f>
        <v>安静時の息切れ</v>
      </c>
      <c r="AO22" s="149"/>
      <c r="AP22" s="149"/>
      <c r="AQ22" s="149"/>
      <c r="AR22" s="149"/>
      <c r="AS22" s="149"/>
      <c r="AT22" s="149"/>
      <c r="AU22" s="149"/>
      <c r="AV22" s="149"/>
      <c r="AW22" s="149"/>
      <c r="AX22" s="149"/>
      <c r="AY22" s="149"/>
      <c r="AZ22" s="149"/>
      <c r="BA22" s="149"/>
      <c r="BB22" s="149"/>
      <c r="BC22" s="149"/>
      <c r="BD22" s="149"/>
      <c r="BE22" s="149"/>
      <c r="BF22" s="149"/>
      <c r="BG22" s="149"/>
      <c r="BH22" s="149"/>
      <c r="BI22" s="149"/>
      <c r="BJ22" s="149"/>
    </row>
    <row r="23" spans="1:62" s="1" customFormat="1" ht="18" customHeight="1" x14ac:dyDescent="0.15">
      <c r="A23" s="154" t="str">
        <f>IF(D23="","",(VLOOKUP(D23,副作用の評価,2,FALSE)))</f>
        <v>●</v>
      </c>
      <c r="B23" s="154"/>
      <c r="C23" s="154"/>
      <c r="D23" s="155" t="s">
        <v>35</v>
      </c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6"/>
      <c r="AF23" s="157" t="str">
        <f>IF(AI23="","",(VLOOKUP(AI23,副作用の評価,2,FALSE)))</f>
        <v>■</v>
      </c>
      <c r="AG23" s="158"/>
      <c r="AH23" s="158"/>
      <c r="AI23" s="159" t="s">
        <v>36</v>
      </c>
      <c r="AJ23" s="159"/>
      <c r="AK23" s="159"/>
      <c r="AL23" s="159"/>
      <c r="AM23" s="159"/>
      <c r="AN23" s="159"/>
      <c r="AO23" s="159"/>
      <c r="AP23" s="159"/>
      <c r="AQ23" s="159"/>
      <c r="AR23" s="159"/>
      <c r="AS23" s="159"/>
      <c r="AT23" s="159"/>
      <c r="AU23" s="159"/>
      <c r="AV23" s="159"/>
      <c r="AW23" s="159"/>
      <c r="AX23" s="159"/>
      <c r="AY23" s="159"/>
      <c r="AZ23" s="159"/>
      <c r="BA23" s="159"/>
      <c r="BB23" s="159"/>
      <c r="BC23" s="159"/>
      <c r="BD23" s="159"/>
      <c r="BE23" s="159"/>
      <c r="BF23" s="159"/>
      <c r="BG23" s="159"/>
      <c r="BH23" s="159"/>
      <c r="BI23" s="159"/>
      <c r="BJ23" s="159"/>
    </row>
    <row r="24" spans="1:62" s="1" customFormat="1" ht="18" customHeight="1" x14ac:dyDescent="0.15">
      <c r="A24" s="148" t="str">
        <f>IF(A23="■","□ Grade1",IF(A23="","","【特記事項】"))</f>
        <v>【特記事項】</v>
      </c>
      <c r="B24" s="148"/>
      <c r="C24" s="148"/>
      <c r="D24" s="148"/>
      <c r="E24" s="148"/>
      <c r="F24" s="148"/>
      <c r="G24" s="148"/>
      <c r="H24" s="148"/>
      <c r="I24" s="149" t="str">
        <f>IF(D23="","",(VLOOKUP(D23,副作用の評価,4,FALSE)))</f>
        <v>※出血部位など</v>
      </c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  <c r="AE24" s="150"/>
      <c r="AF24" s="148" t="str">
        <f>IF(AF23="■","□ Grade1",IF(AF23="","","【特記事項】"))</f>
        <v>□ Grade1</v>
      </c>
      <c r="AG24" s="148"/>
      <c r="AH24" s="148"/>
      <c r="AI24" s="148"/>
      <c r="AJ24" s="148"/>
      <c r="AK24" s="148"/>
      <c r="AL24" s="148"/>
      <c r="AM24" s="148"/>
      <c r="AN24" s="149" t="str">
        <f>IF(AI23="","",(VLOOKUP(AI23,副作用の評価,4,FALSE)))</f>
        <v>だるさがある、または元気がない</v>
      </c>
      <c r="AO24" s="149"/>
      <c r="AP24" s="149"/>
      <c r="AQ24" s="149"/>
      <c r="AR24" s="149"/>
      <c r="AS24" s="149"/>
      <c r="AT24" s="149"/>
      <c r="AU24" s="149"/>
      <c r="AV24" s="149"/>
      <c r="AW24" s="149"/>
      <c r="AX24" s="149"/>
      <c r="AY24" s="149"/>
      <c r="AZ24" s="149"/>
      <c r="BA24" s="149"/>
      <c r="BB24" s="149"/>
      <c r="BC24" s="149"/>
      <c r="BD24" s="149"/>
      <c r="BE24" s="149"/>
      <c r="BF24" s="149"/>
      <c r="BG24" s="149"/>
      <c r="BH24" s="149"/>
      <c r="BI24" s="149"/>
      <c r="BJ24" s="149"/>
    </row>
    <row r="25" spans="1:62" s="1" customFormat="1" ht="18" customHeight="1" x14ac:dyDescent="0.15">
      <c r="A25" s="148" t="str">
        <f>IF(A23="■","□ Grade2","")</f>
        <v/>
      </c>
      <c r="B25" s="148"/>
      <c r="C25" s="148"/>
      <c r="D25" s="148"/>
      <c r="E25" s="148"/>
      <c r="F25" s="148"/>
      <c r="G25" s="148"/>
      <c r="H25" s="148"/>
      <c r="I25" s="149" t="str">
        <f>IF(D23="","",(VLOOKUP(D23,副作用の評価,5,FALSE)))</f>
        <v/>
      </c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  <c r="AE25" s="150"/>
      <c r="AF25" s="148" t="str">
        <f>IF(AF23="■","□ Grade2","")</f>
        <v>□ Grade2</v>
      </c>
      <c r="AG25" s="148"/>
      <c r="AH25" s="148"/>
      <c r="AI25" s="148"/>
      <c r="AJ25" s="148"/>
      <c r="AK25" s="148"/>
      <c r="AL25" s="148"/>
      <c r="AM25" s="148"/>
      <c r="AN25" s="149" t="str">
        <f>IF(AI23="","",(VLOOKUP(AI23,副作用の評価,5,FALSE)))</f>
        <v>身の回り以外の日常生活動作が制限される</v>
      </c>
      <c r="AO25" s="149"/>
      <c r="AP25" s="149"/>
      <c r="AQ25" s="149"/>
      <c r="AR25" s="149"/>
      <c r="AS25" s="149"/>
      <c r="AT25" s="149"/>
      <c r="AU25" s="149"/>
      <c r="AV25" s="149"/>
      <c r="AW25" s="149"/>
      <c r="AX25" s="149"/>
      <c r="AY25" s="149"/>
      <c r="AZ25" s="149"/>
      <c r="BA25" s="149"/>
      <c r="BB25" s="149"/>
      <c r="BC25" s="149"/>
      <c r="BD25" s="149"/>
      <c r="BE25" s="149"/>
      <c r="BF25" s="149"/>
      <c r="BG25" s="149"/>
      <c r="BH25" s="149"/>
      <c r="BI25" s="149"/>
      <c r="BJ25" s="149"/>
    </row>
    <row r="26" spans="1:62" s="1" customFormat="1" ht="18" customHeight="1" x14ac:dyDescent="0.15">
      <c r="A26" s="148" t="str">
        <f>IF(A23="■","□ Grade3","")</f>
        <v/>
      </c>
      <c r="B26" s="148"/>
      <c r="C26" s="148"/>
      <c r="D26" s="148"/>
      <c r="E26" s="148"/>
      <c r="F26" s="148"/>
      <c r="G26" s="148"/>
      <c r="H26" s="148"/>
      <c r="I26" s="149" t="str">
        <f>IF(D23="","",(VLOOKUP(D23,副作用の評価,6,FALSE)))</f>
        <v/>
      </c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  <c r="AC26" s="149"/>
      <c r="AD26" s="149"/>
      <c r="AE26" s="150"/>
      <c r="AF26" s="151" t="str">
        <f>IF(AF23="■","□ Grade3","")</f>
        <v>□ Grade3</v>
      </c>
      <c r="AG26" s="148"/>
      <c r="AH26" s="148"/>
      <c r="AI26" s="148"/>
      <c r="AJ26" s="148"/>
      <c r="AK26" s="148"/>
      <c r="AL26" s="148"/>
      <c r="AM26" s="148"/>
      <c r="AN26" s="149" t="str">
        <f>IF(AI23="","",(VLOOKUP(AI23,副作用の評価,6,FALSE)))</f>
        <v>身の回りの日常生活動作が制限される</v>
      </c>
      <c r="AO26" s="149"/>
      <c r="AP26" s="149"/>
      <c r="AQ26" s="149"/>
      <c r="AR26" s="149"/>
      <c r="AS26" s="149"/>
      <c r="AT26" s="149"/>
      <c r="AU26" s="149"/>
      <c r="AV26" s="149"/>
      <c r="AW26" s="149"/>
      <c r="AX26" s="149"/>
      <c r="AY26" s="149"/>
      <c r="AZ26" s="149"/>
      <c r="BA26" s="149"/>
      <c r="BB26" s="149"/>
      <c r="BC26" s="149"/>
      <c r="BD26" s="149"/>
      <c r="BE26" s="149"/>
      <c r="BF26" s="149"/>
      <c r="BG26" s="149"/>
      <c r="BH26" s="149"/>
      <c r="BI26" s="149"/>
      <c r="BJ26" s="149"/>
    </row>
    <row r="27" spans="1:62" s="1" customFormat="1" ht="18" customHeight="1" x14ac:dyDescent="0.15">
      <c r="A27" s="154" t="str">
        <f>IF(D27="","",(VLOOKUP(D27,副作用の評価,2,FALSE)))</f>
        <v>●</v>
      </c>
      <c r="B27" s="154"/>
      <c r="C27" s="154"/>
      <c r="D27" s="155" t="s">
        <v>37</v>
      </c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6"/>
      <c r="AF27" s="157" t="str">
        <f>IF(AI27="","",(VLOOKUP(AI27,副作用の評価,2,FALSE)))</f>
        <v>■</v>
      </c>
      <c r="AG27" s="158"/>
      <c r="AH27" s="158"/>
      <c r="AI27" s="159" t="s">
        <v>38</v>
      </c>
      <c r="AJ27" s="159"/>
      <c r="AK27" s="159"/>
      <c r="AL27" s="159"/>
      <c r="AM27" s="159"/>
      <c r="AN27" s="159"/>
      <c r="AO27" s="159"/>
      <c r="AP27" s="159"/>
      <c r="AQ27" s="159"/>
      <c r="AR27" s="159"/>
      <c r="AS27" s="159"/>
      <c r="AT27" s="159"/>
      <c r="AU27" s="159"/>
      <c r="AV27" s="159"/>
      <c r="AW27" s="159"/>
      <c r="AX27" s="159"/>
      <c r="AY27" s="159"/>
      <c r="AZ27" s="159"/>
      <c r="BA27" s="159"/>
      <c r="BB27" s="159"/>
      <c r="BC27" s="159"/>
      <c r="BD27" s="159"/>
      <c r="BE27" s="159"/>
      <c r="BF27" s="159"/>
      <c r="BG27" s="159"/>
      <c r="BH27" s="159"/>
      <c r="BI27" s="159"/>
      <c r="BJ27" s="159"/>
    </row>
    <row r="28" spans="1:62" s="1" customFormat="1" ht="18" customHeight="1" x14ac:dyDescent="0.15">
      <c r="A28" s="148" t="str">
        <f>IF(A27="■","□ Grade1",IF(A27="","","【特記事項】"))</f>
        <v>【特記事項】</v>
      </c>
      <c r="B28" s="148"/>
      <c r="C28" s="148"/>
      <c r="D28" s="148"/>
      <c r="E28" s="148"/>
      <c r="F28" s="148"/>
      <c r="G28" s="148"/>
      <c r="H28" s="148"/>
      <c r="I28" s="149" t="str">
        <f>IF(D27="","",(VLOOKUP(D27,副作用の評価,4,FALSE)))</f>
        <v>※部位、症状など</v>
      </c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50"/>
      <c r="AF28" s="151" t="str">
        <f>IF(AF27="■","□ Grade1",IF(AF27="","","【特記事項】"))</f>
        <v>□ Grade1</v>
      </c>
      <c r="AG28" s="148"/>
      <c r="AH28" s="148"/>
      <c r="AI28" s="148"/>
      <c r="AJ28" s="148"/>
      <c r="AK28" s="148"/>
      <c r="AL28" s="148"/>
      <c r="AM28" s="148"/>
      <c r="AN28" s="149" t="str">
        <f>IF(AI27="","",(VLOOKUP(AI27,副作用の評価,4,FALSE)))</f>
        <v>120〜139/80〜89mmHg</v>
      </c>
      <c r="AO28" s="149"/>
      <c r="AP28" s="149"/>
      <c r="AQ28" s="149"/>
      <c r="AR28" s="149"/>
      <c r="AS28" s="149"/>
      <c r="AT28" s="149"/>
      <c r="AU28" s="149"/>
      <c r="AV28" s="149"/>
      <c r="AW28" s="149"/>
      <c r="AX28" s="149"/>
      <c r="AY28" s="149"/>
      <c r="AZ28" s="149"/>
      <c r="BA28" s="149"/>
      <c r="BB28" s="149"/>
      <c r="BC28" s="149"/>
      <c r="BD28" s="149"/>
      <c r="BE28" s="149"/>
      <c r="BF28" s="149"/>
      <c r="BG28" s="149"/>
      <c r="BH28" s="149"/>
      <c r="BI28" s="149"/>
      <c r="BJ28" s="149"/>
    </row>
    <row r="29" spans="1:62" s="1" customFormat="1" ht="18" customHeight="1" x14ac:dyDescent="0.15">
      <c r="A29" s="148" t="str">
        <f>IF(A27="■","□ Grade2","")</f>
        <v/>
      </c>
      <c r="B29" s="148"/>
      <c r="C29" s="148"/>
      <c r="D29" s="148"/>
      <c r="E29" s="148"/>
      <c r="F29" s="148"/>
      <c r="G29" s="148"/>
      <c r="H29" s="148"/>
      <c r="I29" s="149" t="str">
        <f>IF(D27="","",(VLOOKUP(D27,副作用の評価,5,FALSE)))</f>
        <v/>
      </c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50"/>
      <c r="AF29" s="151" t="str">
        <f>IF(AF27="■","□ Grade2","")</f>
        <v>□ Grade2</v>
      </c>
      <c r="AG29" s="148"/>
      <c r="AH29" s="148"/>
      <c r="AI29" s="148"/>
      <c r="AJ29" s="148"/>
      <c r="AK29" s="148"/>
      <c r="AL29" s="148"/>
      <c r="AM29" s="148"/>
      <c r="AN29" s="149" t="str">
        <f>IF(AI27="","",(VLOOKUP(AI27,副作用の評価,5,FALSE)))</f>
        <v>140〜159/90〜99mmHg</v>
      </c>
      <c r="AO29" s="149"/>
      <c r="AP29" s="149"/>
      <c r="AQ29" s="149"/>
      <c r="AR29" s="149"/>
      <c r="AS29" s="149"/>
      <c r="AT29" s="149"/>
      <c r="AU29" s="149"/>
      <c r="AV29" s="149"/>
      <c r="AW29" s="149"/>
      <c r="AX29" s="149"/>
      <c r="AY29" s="149"/>
      <c r="AZ29" s="149"/>
      <c r="BA29" s="149"/>
      <c r="BB29" s="149"/>
      <c r="BC29" s="149"/>
      <c r="BD29" s="149"/>
      <c r="BE29" s="149"/>
      <c r="BF29" s="149"/>
      <c r="BG29" s="149"/>
      <c r="BH29" s="149"/>
      <c r="BI29" s="149"/>
      <c r="BJ29" s="149"/>
    </row>
    <row r="30" spans="1:62" s="1" customFormat="1" ht="18" customHeight="1" x14ac:dyDescent="0.15">
      <c r="A30" s="148" t="str">
        <f>IF(A27="■","□ Grade3","")</f>
        <v/>
      </c>
      <c r="B30" s="148"/>
      <c r="C30" s="148"/>
      <c r="D30" s="148"/>
      <c r="E30" s="148"/>
      <c r="F30" s="148"/>
      <c r="G30" s="148"/>
      <c r="H30" s="148"/>
      <c r="I30" s="149" t="str">
        <f>IF(D27="","",(VLOOKUP(D27,副作用の評価,6,FALSE)))</f>
        <v/>
      </c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  <c r="AE30" s="150"/>
      <c r="AF30" s="151" t="str">
        <f>IF(AF27="■","□ Grade3","")</f>
        <v>□ Grade3</v>
      </c>
      <c r="AG30" s="148"/>
      <c r="AH30" s="148"/>
      <c r="AI30" s="148"/>
      <c r="AJ30" s="148"/>
      <c r="AK30" s="148"/>
      <c r="AL30" s="148"/>
      <c r="AM30" s="148"/>
      <c r="AN30" s="149" t="str">
        <f>IF(AI27="","",(VLOOKUP(AI27,副作用の評価,6,FALSE)))</f>
        <v>160/100mmHg以上</v>
      </c>
      <c r="AO30" s="149"/>
      <c r="AP30" s="149"/>
      <c r="AQ30" s="149"/>
      <c r="AR30" s="149"/>
      <c r="AS30" s="149"/>
      <c r="AT30" s="149"/>
      <c r="AU30" s="149"/>
      <c r="AV30" s="149"/>
      <c r="AW30" s="149"/>
      <c r="AX30" s="149"/>
      <c r="AY30" s="149"/>
      <c r="AZ30" s="149"/>
      <c r="BA30" s="149"/>
      <c r="BB30" s="149"/>
      <c r="BC30" s="149"/>
      <c r="BD30" s="149"/>
      <c r="BE30" s="149"/>
      <c r="BF30" s="149"/>
      <c r="BG30" s="149"/>
      <c r="BH30" s="149"/>
      <c r="BI30" s="149"/>
      <c r="BJ30" s="149"/>
    </row>
    <row r="31" spans="1:62" s="1" customFormat="1" ht="18" customHeight="1" x14ac:dyDescent="0.15">
      <c r="A31" s="154" t="str">
        <f>IF(D31="","",(VLOOKUP(D31,副作用の評価,2,FALSE)))</f>
        <v>●</v>
      </c>
      <c r="B31" s="154"/>
      <c r="C31" s="154"/>
      <c r="D31" s="155" t="s">
        <v>39</v>
      </c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5"/>
      <c r="R31" s="155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  <c r="AC31" s="155"/>
      <c r="AD31" s="155"/>
      <c r="AE31" s="156"/>
      <c r="AF31" s="157" t="str">
        <f>IF(AI31="","",(VLOOKUP(AI31,副作用の評価,2,FALSE)))</f>
        <v>■</v>
      </c>
      <c r="AG31" s="158"/>
      <c r="AH31" s="158"/>
      <c r="AI31" s="159" t="s">
        <v>40</v>
      </c>
      <c r="AJ31" s="159"/>
      <c r="AK31" s="159"/>
      <c r="AL31" s="159"/>
      <c r="AM31" s="159"/>
      <c r="AN31" s="159"/>
      <c r="AO31" s="159"/>
      <c r="AP31" s="159"/>
      <c r="AQ31" s="159"/>
      <c r="AR31" s="159"/>
      <c r="AS31" s="159"/>
      <c r="AT31" s="159"/>
      <c r="AU31" s="159"/>
      <c r="AV31" s="159"/>
      <c r="AW31" s="159"/>
      <c r="AX31" s="159"/>
      <c r="AY31" s="159"/>
      <c r="AZ31" s="159"/>
      <c r="BA31" s="159"/>
      <c r="BB31" s="159"/>
      <c r="BC31" s="159"/>
      <c r="BD31" s="159"/>
      <c r="BE31" s="159"/>
      <c r="BF31" s="159"/>
      <c r="BG31" s="159"/>
      <c r="BH31" s="159"/>
      <c r="BI31" s="159"/>
      <c r="BJ31" s="159"/>
    </row>
    <row r="32" spans="1:62" s="1" customFormat="1" ht="18" customHeight="1" x14ac:dyDescent="0.15">
      <c r="A32" s="148" t="str">
        <f>IF(A31="■","□ Grade1",IF(A31="","","【特記事項】"))</f>
        <v>【特記事項】</v>
      </c>
      <c r="B32" s="148"/>
      <c r="C32" s="148"/>
      <c r="D32" s="148"/>
      <c r="E32" s="148"/>
      <c r="F32" s="148"/>
      <c r="G32" s="148"/>
      <c r="H32" s="148"/>
      <c r="I32" s="149" t="str">
        <f>IF(D31="","",(VLOOKUP(D31,副作用の評価,4,FALSE)))</f>
        <v/>
      </c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50"/>
      <c r="AF32" s="148" t="str">
        <f>IF(AF31="■","□ Grade1",IF(AF31="","","【特記事項】"))</f>
        <v>□ Grade1</v>
      </c>
      <c r="AG32" s="148"/>
      <c r="AH32" s="148"/>
      <c r="AI32" s="148"/>
      <c r="AJ32" s="148"/>
      <c r="AK32" s="148"/>
      <c r="AL32" s="148"/>
      <c r="AM32" s="148"/>
      <c r="AN32" s="149" t="str">
        <f>IF(AI31="","",(VLOOKUP(AI31,副作用の評価,4,FALSE)))</f>
        <v>治療を要さない</v>
      </c>
      <c r="AO32" s="149"/>
      <c r="AP32" s="149"/>
      <c r="AQ32" s="149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149"/>
      <c r="BD32" s="149"/>
      <c r="BE32" s="149"/>
      <c r="BF32" s="149"/>
      <c r="BG32" s="149"/>
      <c r="BH32" s="149"/>
      <c r="BI32" s="149"/>
      <c r="BJ32" s="149"/>
    </row>
    <row r="33" spans="1:62" s="1" customFormat="1" ht="18" customHeight="1" x14ac:dyDescent="0.15">
      <c r="A33" s="148" t="str">
        <f>IF(A31="■","□ Grade2","")</f>
        <v/>
      </c>
      <c r="B33" s="148"/>
      <c r="C33" s="148"/>
      <c r="D33" s="148"/>
      <c r="E33" s="148"/>
      <c r="F33" s="148"/>
      <c r="G33" s="148"/>
      <c r="H33" s="148"/>
      <c r="I33" s="149" t="str">
        <f>IF(D31="","",(VLOOKUP(D31,副作用の評価,5,FALSE)))</f>
        <v/>
      </c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50"/>
      <c r="AF33" s="148" t="str">
        <f>IF(AF31="■","□ Grade2","")</f>
        <v>□ Grade2</v>
      </c>
      <c r="AG33" s="148"/>
      <c r="AH33" s="148"/>
      <c r="AI33" s="148"/>
      <c r="AJ33" s="148"/>
      <c r="AK33" s="148"/>
      <c r="AL33" s="148"/>
      <c r="AM33" s="148"/>
      <c r="AN33" s="149" t="str">
        <f>IF(AI31="","",(VLOOKUP(AI31,副作用の評価,5,FALSE)))</f>
        <v>外来での静脈内輸液を要する; 内科的治療を要する</v>
      </c>
      <c r="AO33" s="149"/>
      <c r="AP33" s="149"/>
      <c r="AQ33" s="149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149"/>
      <c r="BD33" s="149"/>
      <c r="BE33" s="149"/>
      <c r="BF33" s="149"/>
      <c r="BG33" s="149"/>
      <c r="BH33" s="149"/>
      <c r="BI33" s="149"/>
      <c r="BJ33" s="149"/>
    </row>
    <row r="34" spans="1:62" s="1" customFormat="1" ht="18" customHeight="1" x14ac:dyDescent="0.15">
      <c r="A34" s="148" t="str">
        <f>IF(A31="■","□ Grade3","")</f>
        <v/>
      </c>
      <c r="B34" s="148"/>
      <c r="C34" s="148"/>
      <c r="D34" s="148"/>
      <c r="E34" s="148"/>
      <c r="F34" s="148"/>
      <c r="G34" s="148"/>
      <c r="H34" s="148"/>
      <c r="I34" s="149" t="str">
        <f>IF(D31="","",(VLOOKUP(D31,副作用の評価,6,FALSE)))</f>
        <v/>
      </c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50"/>
      <c r="AF34" s="151" t="str">
        <f>IF(AF31="■","□ Grade3","")</f>
        <v>□ Grade3</v>
      </c>
      <c r="AG34" s="148"/>
      <c r="AH34" s="148"/>
      <c r="AI34" s="148"/>
      <c r="AJ34" s="148"/>
      <c r="AK34" s="148"/>
      <c r="AL34" s="148"/>
      <c r="AM34" s="148"/>
      <c r="AN34" s="149" t="str">
        <f>IF(AI31="","",(VLOOKUP(AI31,副作用の評価,6,FALSE)))</f>
        <v>経管栄養/TPN/入院を要する</v>
      </c>
      <c r="AO34" s="149"/>
      <c r="AP34" s="149"/>
      <c r="AQ34" s="149"/>
      <c r="AR34" s="149"/>
      <c r="AS34" s="149"/>
      <c r="AT34" s="149"/>
      <c r="AU34" s="149"/>
      <c r="AV34" s="149"/>
      <c r="AW34" s="149"/>
      <c r="AX34" s="149"/>
      <c r="AY34" s="149"/>
      <c r="AZ34" s="149"/>
      <c r="BA34" s="149"/>
      <c r="BB34" s="149"/>
      <c r="BC34" s="149"/>
      <c r="BD34" s="149"/>
      <c r="BE34" s="149"/>
      <c r="BF34" s="149"/>
      <c r="BG34" s="149"/>
      <c r="BH34" s="149"/>
      <c r="BI34" s="149"/>
      <c r="BJ34" s="149"/>
    </row>
    <row r="35" spans="1:62" s="1" customFormat="1" ht="18" customHeight="1" x14ac:dyDescent="0.15">
      <c r="A35" s="154" t="str">
        <f>IF(D35="","",(VLOOKUP(D35,副作用の評価,2,FALSE)))</f>
        <v>■</v>
      </c>
      <c r="B35" s="154"/>
      <c r="C35" s="154"/>
      <c r="D35" s="155" t="s">
        <v>41</v>
      </c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6"/>
      <c r="AF35" s="157" t="str">
        <f>IF(AI35="","",(VLOOKUP(AI35,副作用の評価,2,FALSE)))</f>
        <v>■</v>
      </c>
      <c r="AG35" s="158"/>
      <c r="AH35" s="158"/>
      <c r="AI35" s="159" t="s">
        <v>42</v>
      </c>
      <c r="AJ35" s="159"/>
      <c r="AK35" s="159"/>
      <c r="AL35" s="159"/>
      <c r="AM35" s="159"/>
      <c r="AN35" s="159"/>
      <c r="AO35" s="159"/>
      <c r="AP35" s="159"/>
      <c r="AQ35" s="159"/>
      <c r="AR35" s="159"/>
      <c r="AS35" s="159"/>
      <c r="AT35" s="159"/>
      <c r="AU35" s="159"/>
      <c r="AV35" s="159"/>
      <c r="AW35" s="159"/>
      <c r="AX35" s="159"/>
      <c r="AY35" s="159"/>
      <c r="AZ35" s="159"/>
      <c r="BA35" s="159"/>
      <c r="BB35" s="159"/>
      <c r="BC35" s="159"/>
      <c r="BD35" s="159"/>
      <c r="BE35" s="159"/>
      <c r="BF35" s="159"/>
      <c r="BG35" s="159"/>
      <c r="BH35" s="159"/>
      <c r="BI35" s="159"/>
      <c r="BJ35" s="159"/>
    </row>
    <row r="36" spans="1:62" s="1" customFormat="1" ht="18" customHeight="1" x14ac:dyDescent="0.15">
      <c r="A36" s="148" t="str">
        <f>IF(A35="■","□ Grade1",IF(A35="","","【特記事項】"))</f>
        <v>□ Grade1</v>
      </c>
      <c r="B36" s="148"/>
      <c r="C36" s="148"/>
      <c r="D36" s="148"/>
      <c r="E36" s="148"/>
      <c r="F36" s="148"/>
      <c r="G36" s="148"/>
      <c r="H36" s="148"/>
      <c r="I36" s="149" t="str">
        <f>IF(D35="","",(VLOOKUP(D35,副作用の評価,4,FALSE)))</f>
        <v>1日あたり4回未満の排便回数増加</v>
      </c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50"/>
      <c r="AF36" s="151" t="str">
        <f>IF(AF35="■","□ Grade1",IF(AF35="","","【特記事項】"))</f>
        <v>□ Grade1</v>
      </c>
      <c r="AG36" s="148"/>
      <c r="AH36" s="148"/>
      <c r="AI36" s="148"/>
      <c r="AJ36" s="148"/>
      <c r="AK36" s="148"/>
      <c r="AL36" s="148"/>
      <c r="AM36" s="148"/>
      <c r="AN36" s="149" t="str">
        <f>IF(AI35="","",(VLOOKUP(AI35,副作用の評価,4,FALSE)))</f>
        <v>症状がない, または軽度の症状</v>
      </c>
      <c r="AO36" s="149"/>
      <c r="AP36" s="149"/>
      <c r="AQ36" s="149"/>
      <c r="AR36" s="149"/>
      <c r="AS36" s="149"/>
      <c r="AT36" s="149"/>
      <c r="AU36" s="149"/>
      <c r="AV36" s="149"/>
      <c r="AW36" s="149"/>
      <c r="AX36" s="149"/>
      <c r="AY36" s="149"/>
      <c r="AZ36" s="149"/>
      <c r="BA36" s="149"/>
      <c r="BB36" s="149"/>
      <c r="BC36" s="149"/>
      <c r="BD36" s="149"/>
      <c r="BE36" s="149"/>
      <c r="BF36" s="149"/>
      <c r="BG36" s="149"/>
      <c r="BH36" s="149"/>
      <c r="BI36" s="149"/>
      <c r="BJ36" s="149"/>
    </row>
    <row r="37" spans="1:62" s="1" customFormat="1" ht="18" customHeight="1" x14ac:dyDescent="0.15">
      <c r="A37" s="148" t="str">
        <f>IF(A35="■","□ Grade2","")</f>
        <v>□ Grade2</v>
      </c>
      <c r="B37" s="148"/>
      <c r="C37" s="148"/>
      <c r="D37" s="148"/>
      <c r="E37" s="148"/>
      <c r="F37" s="148"/>
      <c r="G37" s="148"/>
      <c r="H37" s="148"/>
      <c r="I37" s="149" t="str">
        <f>IF(D35="","",(VLOOKUP(D35,副作用の評価,5,FALSE)))</f>
        <v>1日あたり4〜6回の排便回数増加</v>
      </c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50"/>
      <c r="AF37" s="151" t="str">
        <f>IF(AF35="■","□ Grade2","")</f>
        <v>□ Grade2</v>
      </c>
      <c r="AG37" s="148"/>
      <c r="AH37" s="148"/>
      <c r="AI37" s="148"/>
      <c r="AJ37" s="148"/>
      <c r="AK37" s="148"/>
      <c r="AL37" s="148"/>
      <c r="AM37" s="148"/>
      <c r="AN37" s="149" t="str">
        <f>IF(AI35="","",(VLOOKUP(AI35,副作用の評価,5,FALSE)))</f>
        <v>経口摂取に支障がない中等度の疼痛または潰瘍</v>
      </c>
      <c r="AO37" s="149"/>
      <c r="AP37" s="149"/>
      <c r="AQ37" s="149"/>
      <c r="AR37" s="149"/>
      <c r="AS37" s="149"/>
      <c r="AT37" s="149"/>
      <c r="AU37" s="149"/>
      <c r="AV37" s="149"/>
      <c r="AW37" s="149"/>
      <c r="AX37" s="149"/>
      <c r="AY37" s="149"/>
      <c r="AZ37" s="149"/>
      <c r="BA37" s="149"/>
      <c r="BB37" s="149"/>
      <c r="BC37" s="149"/>
      <c r="BD37" s="149"/>
      <c r="BE37" s="149"/>
      <c r="BF37" s="149"/>
      <c r="BG37" s="149"/>
      <c r="BH37" s="149"/>
      <c r="BI37" s="149"/>
      <c r="BJ37" s="149"/>
    </row>
    <row r="38" spans="1:62" s="1" customFormat="1" ht="18" customHeight="1" x14ac:dyDescent="0.15">
      <c r="A38" s="148" t="str">
        <f>IF(A35="■","□ Grade3","")</f>
        <v>□ Grade3</v>
      </c>
      <c r="B38" s="148"/>
      <c r="C38" s="148"/>
      <c r="D38" s="148"/>
      <c r="E38" s="148"/>
      <c r="F38" s="148"/>
      <c r="G38" s="148"/>
      <c r="H38" s="148"/>
      <c r="I38" s="149" t="str">
        <f>IF(D35="","",(VLOOKUP(D35,副作用の評価,6,FALSE)))</f>
        <v>1日あたり7回以上の排便回数増加</v>
      </c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  <c r="AD38" s="149"/>
      <c r="AE38" s="150"/>
      <c r="AF38" s="151" t="str">
        <f>IF(AF35="■","□ Grade3","")</f>
        <v>□ Grade3</v>
      </c>
      <c r="AG38" s="148"/>
      <c r="AH38" s="148"/>
      <c r="AI38" s="148"/>
      <c r="AJ38" s="148"/>
      <c r="AK38" s="148"/>
      <c r="AL38" s="148"/>
      <c r="AM38" s="148"/>
      <c r="AN38" s="149" t="str">
        <f>IF(AI35="","",(VLOOKUP(AI35,副作用の評価,6,FALSE)))</f>
        <v>高度の疼痛; 経口摂取に支障がある</v>
      </c>
      <c r="AO38" s="149"/>
      <c r="AP38" s="149"/>
      <c r="AQ38" s="149"/>
      <c r="AR38" s="149"/>
      <c r="AS38" s="149"/>
      <c r="AT38" s="149"/>
      <c r="AU38" s="149"/>
      <c r="AV38" s="149"/>
      <c r="AW38" s="149"/>
      <c r="AX38" s="149"/>
      <c r="AY38" s="149"/>
      <c r="AZ38" s="149"/>
      <c r="BA38" s="149"/>
      <c r="BB38" s="149"/>
      <c r="BC38" s="149"/>
      <c r="BD38" s="149"/>
      <c r="BE38" s="149"/>
      <c r="BF38" s="149"/>
      <c r="BG38" s="149"/>
      <c r="BH38" s="149"/>
      <c r="BI38" s="149"/>
      <c r="BJ38" s="149"/>
    </row>
    <row r="39" spans="1:62" s="1" customFormat="1" ht="18" customHeight="1" x14ac:dyDescent="0.15">
      <c r="A39" s="154" t="str">
        <f>IF(D39="","",(VLOOKUP(D39,副作用の評価,2,FALSE)))</f>
        <v>■</v>
      </c>
      <c r="B39" s="154"/>
      <c r="C39" s="154"/>
      <c r="D39" s="155" t="s">
        <v>43</v>
      </c>
      <c r="E39" s="155"/>
      <c r="F39" s="155"/>
      <c r="G39" s="155"/>
      <c r="H39" s="155"/>
      <c r="I39" s="155"/>
      <c r="J39" s="155"/>
      <c r="K39" s="155"/>
      <c r="L39" s="155"/>
      <c r="M39" s="155"/>
      <c r="N39" s="155"/>
      <c r="O39" s="155"/>
      <c r="P39" s="155"/>
      <c r="Q39" s="155"/>
      <c r="R39" s="155"/>
      <c r="S39" s="155"/>
      <c r="T39" s="155"/>
      <c r="U39" s="155"/>
      <c r="V39" s="155"/>
      <c r="W39" s="155"/>
      <c r="X39" s="155"/>
      <c r="Y39" s="155"/>
      <c r="Z39" s="155"/>
      <c r="AA39" s="155"/>
      <c r="AB39" s="155"/>
      <c r="AC39" s="155"/>
      <c r="AD39" s="155"/>
      <c r="AE39" s="156"/>
      <c r="AF39" s="157" t="str">
        <f>IF(AI39="","",(VLOOKUP(AI39,副作用の評価,2,FALSE)))</f>
        <v>■</v>
      </c>
      <c r="AG39" s="158"/>
      <c r="AH39" s="158"/>
      <c r="AI39" s="159" t="s">
        <v>44</v>
      </c>
      <c r="AJ39" s="159"/>
      <c r="AK39" s="159"/>
      <c r="AL39" s="159"/>
      <c r="AM39" s="159"/>
      <c r="AN39" s="159"/>
      <c r="AO39" s="159"/>
      <c r="AP39" s="159"/>
      <c r="AQ39" s="159"/>
      <c r="AR39" s="159"/>
      <c r="AS39" s="159"/>
      <c r="AT39" s="159"/>
      <c r="AU39" s="159"/>
      <c r="AV39" s="159"/>
      <c r="AW39" s="159"/>
      <c r="AX39" s="159"/>
      <c r="AY39" s="159"/>
      <c r="AZ39" s="159"/>
      <c r="BA39" s="159"/>
      <c r="BB39" s="159"/>
      <c r="BC39" s="159"/>
      <c r="BD39" s="159"/>
      <c r="BE39" s="159"/>
      <c r="BF39" s="159"/>
      <c r="BG39" s="159"/>
      <c r="BH39" s="159"/>
      <c r="BI39" s="159"/>
      <c r="BJ39" s="159"/>
    </row>
    <row r="40" spans="1:62" s="1" customFormat="1" ht="18" customHeight="1" x14ac:dyDescent="0.15">
      <c r="A40" s="148" t="str">
        <f>IF(A39="■","□ Grade1",IF(A39="","","【特記事項】"))</f>
        <v>□ Grade1</v>
      </c>
      <c r="B40" s="148"/>
      <c r="C40" s="148"/>
      <c r="D40" s="148"/>
      <c r="E40" s="148"/>
      <c r="F40" s="148"/>
      <c r="G40" s="148"/>
      <c r="H40" s="148"/>
      <c r="I40" s="149" t="str">
        <f>IF(D39="","",(VLOOKUP(D39,副作用の評価,4,FALSE)))</f>
        <v>食生活の変化を伴わない味覚変化</v>
      </c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49"/>
      <c r="W40" s="149"/>
      <c r="X40" s="149"/>
      <c r="Y40" s="149"/>
      <c r="Z40" s="149"/>
      <c r="AA40" s="149"/>
      <c r="AB40" s="149"/>
      <c r="AC40" s="149"/>
      <c r="AD40" s="149"/>
      <c r="AE40" s="150"/>
      <c r="AF40" s="148" t="str">
        <f>IF(AF39="■","□ Grade1",IF(AF39="","","【特記事項】"))</f>
        <v>□ Grade1</v>
      </c>
      <c r="AG40" s="148"/>
      <c r="AH40" s="148"/>
      <c r="AI40" s="148"/>
      <c r="AJ40" s="148"/>
      <c r="AK40" s="148"/>
      <c r="AL40" s="148"/>
      <c r="AM40" s="148"/>
      <c r="AN40" s="149" t="str">
        <f>IF(AI39="","",(VLOOKUP(AI39,副作用の評価,4,FALSE)))</f>
        <v>摂食習慣の変化を伴わない食欲低下</v>
      </c>
      <c r="AO40" s="149"/>
      <c r="AP40" s="149"/>
      <c r="AQ40" s="149"/>
      <c r="AR40" s="149"/>
      <c r="AS40" s="149"/>
      <c r="AT40" s="149"/>
      <c r="AU40" s="149"/>
      <c r="AV40" s="149"/>
      <c r="AW40" s="149"/>
      <c r="AX40" s="149"/>
      <c r="AY40" s="149"/>
      <c r="AZ40" s="149"/>
      <c r="BA40" s="149"/>
      <c r="BB40" s="149"/>
      <c r="BC40" s="149"/>
      <c r="BD40" s="149"/>
      <c r="BE40" s="149"/>
      <c r="BF40" s="149"/>
      <c r="BG40" s="149"/>
      <c r="BH40" s="149"/>
      <c r="BI40" s="149"/>
      <c r="BJ40" s="149"/>
    </row>
    <row r="41" spans="1:62" s="1" customFormat="1" ht="18" customHeight="1" x14ac:dyDescent="0.15">
      <c r="A41" s="148" t="str">
        <f>IF(A39="■","□ Grade2","")</f>
        <v>□ Grade2</v>
      </c>
      <c r="B41" s="148"/>
      <c r="C41" s="148"/>
      <c r="D41" s="148"/>
      <c r="E41" s="148"/>
      <c r="F41" s="148"/>
      <c r="G41" s="148"/>
      <c r="H41" s="148"/>
      <c r="I41" s="149" t="str">
        <f>IF(D39="","",(VLOOKUP(D39,副作用の評価,5,FALSE)))</f>
        <v>食生活の変化を伴う味覚変化</v>
      </c>
      <c r="J41" s="149"/>
      <c r="K41" s="149"/>
      <c r="L41" s="149"/>
      <c r="M41" s="149"/>
      <c r="N41" s="149"/>
      <c r="O41" s="149"/>
      <c r="P41" s="149"/>
      <c r="Q41" s="149"/>
      <c r="R41" s="149"/>
      <c r="S41" s="149"/>
      <c r="T41" s="149"/>
      <c r="U41" s="149"/>
      <c r="V41" s="149"/>
      <c r="W41" s="149"/>
      <c r="X41" s="149"/>
      <c r="Y41" s="149"/>
      <c r="Z41" s="149"/>
      <c r="AA41" s="149"/>
      <c r="AB41" s="149"/>
      <c r="AC41" s="149"/>
      <c r="AD41" s="149"/>
      <c r="AE41" s="150"/>
      <c r="AF41" s="148" t="str">
        <f>IF(AF39="■","□ Grade2","")</f>
        <v>□ Grade2</v>
      </c>
      <c r="AG41" s="148"/>
      <c r="AH41" s="148"/>
      <c r="AI41" s="148"/>
      <c r="AJ41" s="148"/>
      <c r="AK41" s="148"/>
      <c r="AL41" s="148"/>
      <c r="AM41" s="148"/>
      <c r="AN41" s="149" t="str">
        <f>IF(AI39="","",(VLOOKUP(AI39,副作用の評価,5,FALSE)))</f>
        <v>顕著な体重減少や栄養失調を伴わない摂食量の変化</v>
      </c>
      <c r="AO41" s="149"/>
      <c r="AP41" s="149"/>
      <c r="AQ41" s="149"/>
      <c r="AR41" s="149"/>
      <c r="AS41" s="149"/>
      <c r="AT41" s="149"/>
      <c r="AU41" s="149"/>
      <c r="AV41" s="149"/>
      <c r="AW41" s="149"/>
      <c r="AX41" s="149"/>
      <c r="AY41" s="149"/>
      <c r="AZ41" s="149"/>
      <c r="BA41" s="149"/>
      <c r="BB41" s="149"/>
      <c r="BC41" s="149"/>
      <c r="BD41" s="149"/>
      <c r="BE41" s="149"/>
      <c r="BF41" s="149"/>
      <c r="BG41" s="149"/>
      <c r="BH41" s="149"/>
      <c r="BI41" s="149"/>
      <c r="BJ41" s="149"/>
    </row>
    <row r="42" spans="1:62" s="1" customFormat="1" ht="18" customHeight="1" x14ac:dyDescent="0.15">
      <c r="A42" s="148" t="str">
        <f>IF(A39="■","□ Grade3","")</f>
        <v>□ Grade3</v>
      </c>
      <c r="B42" s="148"/>
      <c r="C42" s="148"/>
      <c r="D42" s="148"/>
      <c r="E42" s="148"/>
      <c r="F42" s="148"/>
      <c r="G42" s="148"/>
      <c r="H42" s="148"/>
      <c r="I42" s="149" t="str">
        <f>IF(D39="","",(VLOOKUP(D39,副作用の評価,6,FALSE)))</f>
        <v>設定なし</v>
      </c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149"/>
      <c r="Z42" s="149"/>
      <c r="AA42" s="149"/>
      <c r="AB42" s="149"/>
      <c r="AC42" s="149"/>
      <c r="AD42" s="149"/>
      <c r="AE42" s="150"/>
      <c r="AF42" s="148" t="str">
        <f>IF(AF39="■","□ Grade3","")</f>
        <v>□ Grade3</v>
      </c>
      <c r="AG42" s="148"/>
      <c r="AH42" s="148"/>
      <c r="AI42" s="148"/>
      <c r="AJ42" s="148"/>
      <c r="AK42" s="148"/>
      <c r="AL42" s="148"/>
      <c r="AM42" s="148"/>
      <c r="AN42" s="149" t="str">
        <f>IF(AI39="","",(VLOOKUP(AI39,副作用の評価,6,FALSE)))</f>
        <v>顕著な体重減少または栄養失調を伴う</v>
      </c>
      <c r="AO42" s="149"/>
      <c r="AP42" s="149"/>
      <c r="AQ42" s="149"/>
      <c r="AR42" s="149"/>
      <c r="AS42" s="149"/>
      <c r="AT42" s="149"/>
      <c r="AU42" s="149"/>
      <c r="AV42" s="149"/>
      <c r="AW42" s="149"/>
      <c r="AX42" s="149"/>
      <c r="AY42" s="149"/>
      <c r="AZ42" s="149"/>
      <c r="BA42" s="149"/>
      <c r="BB42" s="149"/>
      <c r="BC42" s="149"/>
      <c r="BD42" s="149"/>
      <c r="BE42" s="149"/>
      <c r="BF42" s="149"/>
      <c r="BG42" s="149"/>
      <c r="BH42" s="149"/>
      <c r="BI42" s="149"/>
      <c r="BJ42" s="149"/>
    </row>
    <row r="43" spans="1:62" s="1" customFormat="1" ht="18" customHeight="1" x14ac:dyDescent="0.15">
      <c r="A43" s="165" t="s">
        <v>45</v>
      </c>
      <c r="B43" s="165"/>
      <c r="C43" s="165"/>
      <c r="D43" s="165"/>
      <c r="E43" s="165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165"/>
      <c r="T43" s="165"/>
      <c r="U43" s="165"/>
      <c r="V43" s="165"/>
      <c r="W43" s="165"/>
      <c r="X43" s="165"/>
      <c r="Y43" s="165"/>
      <c r="Z43" s="165"/>
      <c r="AA43" s="165"/>
      <c r="AB43" s="165"/>
      <c r="AC43" s="165"/>
      <c r="AD43" s="165"/>
      <c r="AE43" s="165"/>
      <c r="AF43" s="165"/>
      <c r="AG43" s="165"/>
      <c r="AH43" s="165"/>
      <c r="AI43" s="165"/>
      <c r="AJ43" s="165"/>
      <c r="AK43" s="165"/>
      <c r="AL43" s="165"/>
      <c r="AM43" s="165"/>
      <c r="AN43" s="165"/>
      <c r="AO43" s="165"/>
      <c r="AP43" s="165"/>
      <c r="AQ43" s="165"/>
      <c r="AR43" s="165"/>
      <c r="AS43" s="165"/>
      <c r="AT43" s="165"/>
      <c r="AU43" s="165"/>
      <c r="AV43" s="165"/>
      <c r="AW43" s="165"/>
      <c r="AX43" s="165"/>
      <c r="AY43" s="166"/>
      <c r="AZ43" s="166"/>
      <c r="BA43" s="167" t="s">
        <v>46</v>
      </c>
      <c r="BB43" s="167"/>
      <c r="BC43" s="167"/>
      <c r="BD43" s="167"/>
      <c r="BE43" s="167"/>
      <c r="BF43" s="167"/>
      <c r="BG43" s="167"/>
      <c r="BH43" s="167"/>
      <c r="BI43" s="167"/>
      <c r="BJ43" s="167"/>
    </row>
    <row r="44" spans="1:62" s="1" customFormat="1" ht="12" customHeight="1" x14ac:dyDescent="0.15"/>
    <row r="45" spans="1:62" s="1" customFormat="1" ht="15" customHeight="1" x14ac:dyDescent="0.15">
      <c r="A45" s="135" t="s">
        <v>47</v>
      </c>
      <c r="B45" s="135"/>
      <c r="C45" s="135"/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35"/>
      <c r="O45" s="135"/>
      <c r="P45" s="135"/>
      <c r="Q45" s="135"/>
      <c r="R45" s="135"/>
      <c r="S45" s="135"/>
      <c r="T45" s="135"/>
      <c r="U45" s="135"/>
      <c r="V45" s="135"/>
      <c r="W45" s="135"/>
      <c r="X45" s="135"/>
      <c r="Y45" s="135"/>
      <c r="Z45" s="135"/>
      <c r="AA45" s="135"/>
      <c r="AB45" s="135"/>
      <c r="AC45" s="135"/>
      <c r="AD45" s="135"/>
      <c r="AE45" s="135"/>
      <c r="AF45" s="135"/>
      <c r="AG45" s="135"/>
      <c r="AH45" s="135"/>
      <c r="AI45" s="135"/>
      <c r="AJ45" s="135"/>
      <c r="AK45" s="135"/>
      <c r="AL45" s="135"/>
      <c r="AM45" s="135"/>
      <c r="AN45" s="135"/>
      <c r="AO45" s="135"/>
      <c r="AP45" s="135"/>
      <c r="AQ45" s="135"/>
      <c r="AR45" s="135"/>
      <c r="AS45" s="135"/>
      <c r="AT45" s="135"/>
      <c r="AU45" s="135"/>
      <c r="AV45" s="135"/>
      <c r="AW45" s="135"/>
      <c r="AX45" s="135"/>
      <c r="AY45" s="135"/>
      <c r="AZ45" s="135"/>
      <c r="BA45" s="135"/>
      <c r="BB45" s="135"/>
      <c r="BC45" s="135"/>
      <c r="BD45" s="135"/>
      <c r="BE45" s="135"/>
      <c r="BF45" s="135"/>
      <c r="BG45" s="135"/>
      <c r="BH45" s="135"/>
      <c r="BI45" s="135"/>
      <c r="BJ45" s="135"/>
    </row>
    <row r="46" spans="1:62" s="1" customFormat="1" ht="66" customHeight="1" x14ac:dyDescent="0.15">
      <c r="A46" s="162"/>
      <c r="B46" s="163"/>
      <c r="C46" s="163"/>
      <c r="D46" s="163"/>
      <c r="E46" s="163"/>
      <c r="F46" s="163"/>
      <c r="G46" s="163"/>
      <c r="H46" s="163"/>
      <c r="I46" s="163"/>
      <c r="J46" s="163"/>
      <c r="K46" s="163"/>
      <c r="L46" s="163"/>
      <c r="M46" s="163"/>
      <c r="N46" s="163"/>
      <c r="O46" s="163"/>
      <c r="P46" s="163"/>
      <c r="Q46" s="163"/>
      <c r="R46" s="163"/>
      <c r="S46" s="163"/>
      <c r="T46" s="163"/>
      <c r="U46" s="163"/>
      <c r="V46" s="163"/>
      <c r="W46" s="163"/>
      <c r="X46" s="163"/>
      <c r="Y46" s="163"/>
      <c r="Z46" s="163"/>
      <c r="AA46" s="163"/>
      <c r="AB46" s="163"/>
      <c r="AC46" s="163"/>
      <c r="AD46" s="163"/>
      <c r="AE46" s="163"/>
      <c r="AF46" s="163"/>
      <c r="AG46" s="163"/>
      <c r="AH46" s="163"/>
      <c r="AI46" s="163"/>
      <c r="AJ46" s="163"/>
      <c r="AK46" s="163"/>
      <c r="AL46" s="163"/>
      <c r="AM46" s="163"/>
      <c r="AN46" s="163"/>
      <c r="AO46" s="163"/>
      <c r="AP46" s="163"/>
      <c r="AQ46" s="163"/>
      <c r="AR46" s="163"/>
      <c r="AS46" s="163"/>
      <c r="AT46" s="163"/>
      <c r="AU46" s="163"/>
      <c r="AV46" s="163"/>
      <c r="AW46" s="163"/>
      <c r="AX46" s="163"/>
      <c r="AY46" s="163"/>
      <c r="AZ46" s="163"/>
      <c r="BA46" s="163"/>
      <c r="BB46" s="163"/>
      <c r="BC46" s="163"/>
      <c r="BD46" s="163"/>
      <c r="BE46" s="163"/>
      <c r="BF46" s="163"/>
      <c r="BG46" s="163"/>
      <c r="BH46" s="163"/>
      <c r="BI46" s="163"/>
      <c r="BJ46" s="164"/>
    </row>
    <row r="47" spans="1:62" s="1" customFormat="1" ht="18.600000000000001" customHeight="1" x14ac:dyDescent="0.15"/>
    <row r="48" spans="1:62" s="1" customFormat="1" ht="18.600000000000001" customHeight="1" x14ac:dyDescent="0.15"/>
    <row r="49" s="1" customFormat="1" ht="18.600000000000001" customHeight="1" x14ac:dyDescent="0.15"/>
    <row r="50" s="1" customFormat="1" ht="18.600000000000001" customHeight="1" x14ac:dyDescent="0.15"/>
    <row r="51" s="1" customFormat="1" ht="18.600000000000001" customHeight="1" x14ac:dyDescent="0.15"/>
    <row r="52" s="1" customFormat="1" ht="18.600000000000001" customHeight="1" x14ac:dyDescent="0.15"/>
  </sheetData>
  <mergeCells count="171">
    <mergeCell ref="A45:BJ45"/>
    <mergeCell ref="A46:BJ46"/>
    <mergeCell ref="A42:H42"/>
    <mergeCell ref="I42:AE42"/>
    <mergeCell ref="AF42:AM42"/>
    <mergeCell ref="AN42:BJ42"/>
    <mergeCell ref="A43:AX43"/>
    <mergeCell ref="AY43:AZ43"/>
    <mergeCell ref="BA43:BJ43"/>
    <mergeCell ref="A40:H40"/>
    <mergeCell ref="I40:AE40"/>
    <mergeCell ref="AF40:AM40"/>
    <mergeCell ref="AN40:BJ40"/>
    <mergeCell ref="A41:H41"/>
    <mergeCell ref="I41:AE41"/>
    <mergeCell ref="AF41:AM41"/>
    <mergeCell ref="AN41:BJ41"/>
    <mergeCell ref="A38:H38"/>
    <mergeCell ref="I38:AE38"/>
    <mergeCell ref="AF38:AM38"/>
    <mergeCell ref="AN38:BJ38"/>
    <mergeCell ref="A39:C39"/>
    <mergeCell ref="D39:AE39"/>
    <mergeCell ref="AF39:AH39"/>
    <mergeCell ref="AI39:BJ39"/>
    <mergeCell ref="A36:H36"/>
    <mergeCell ref="I36:AE36"/>
    <mergeCell ref="AF36:AM36"/>
    <mergeCell ref="AN36:BJ36"/>
    <mergeCell ref="A37:H37"/>
    <mergeCell ref="I37:AE37"/>
    <mergeCell ref="AF37:AM37"/>
    <mergeCell ref="AN37:BJ37"/>
    <mergeCell ref="A34:H34"/>
    <mergeCell ref="I34:AE34"/>
    <mergeCell ref="AF34:AM34"/>
    <mergeCell ref="AN34:BJ34"/>
    <mergeCell ref="A35:C35"/>
    <mergeCell ref="D35:AE35"/>
    <mergeCell ref="AF35:AH35"/>
    <mergeCell ref="AI35:BJ35"/>
    <mergeCell ref="A32:H32"/>
    <mergeCell ref="I32:AE32"/>
    <mergeCell ref="AF32:AM32"/>
    <mergeCell ref="AN32:BJ32"/>
    <mergeCell ref="A33:H33"/>
    <mergeCell ref="I33:AE33"/>
    <mergeCell ref="AF33:AM33"/>
    <mergeCell ref="AN33:BJ33"/>
    <mergeCell ref="A30:H30"/>
    <mergeCell ref="I30:AE30"/>
    <mergeCell ref="AF30:AM30"/>
    <mergeCell ref="AN30:BJ30"/>
    <mergeCell ref="A31:C31"/>
    <mergeCell ref="D31:AE31"/>
    <mergeCell ref="AF31:AH31"/>
    <mergeCell ref="AI31:BJ31"/>
    <mergeCell ref="A28:H28"/>
    <mergeCell ref="I28:AE28"/>
    <mergeCell ref="AF28:AM28"/>
    <mergeCell ref="AN28:BJ28"/>
    <mergeCell ref="A29:H29"/>
    <mergeCell ref="I29:AE29"/>
    <mergeCell ref="AF29:AM29"/>
    <mergeCell ref="AN29:BJ29"/>
    <mergeCell ref="A26:H26"/>
    <mergeCell ref="I26:AE26"/>
    <mergeCell ref="AF26:AM26"/>
    <mergeCell ref="AN26:BJ26"/>
    <mergeCell ref="A27:C27"/>
    <mergeCell ref="D27:AE27"/>
    <mergeCell ref="AF27:AH27"/>
    <mergeCell ref="AI27:BJ27"/>
    <mergeCell ref="A24:H24"/>
    <mergeCell ref="I24:AE24"/>
    <mergeCell ref="AF24:AM24"/>
    <mergeCell ref="AN24:BJ24"/>
    <mergeCell ref="A25:H25"/>
    <mergeCell ref="I25:AE25"/>
    <mergeCell ref="AF25:AM25"/>
    <mergeCell ref="AN25:BJ25"/>
    <mergeCell ref="A22:H22"/>
    <mergeCell ref="I22:AE22"/>
    <mergeCell ref="AF22:AM22"/>
    <mergeCell ref="AN22:BJ22"/>
    <mergeCell ref="A23:C23"/>
    <mergeCell ref="D23:AE23"/>
    <mergeCell ref="AF23:AH23"/>
    <mergeCell ref="AI23:BJ23"/>
    <mergeCell ref="A20:H20"/>
    <mergeCell ref="I20:AE20"/>
    <mergeCell ref="AF20:AM20"/>
    <mergeCell ref="AN20:BJ20"/>
    <mergeCell ref="A21:H21"/>
    <mergeCell ref="I21:AE21"/>
    <mergeCell ref="AF21:AM21"/>
    <mergeCell ref="AN21:BJ21"/>
    <mergeCell ref="AC16:BJ16"/>
    <mergeCell ref="A18:BJ18"/>
    <mergeCell ref="A19:C19"/>
    <mergeCell ref="D19:AE19"/>
    <mergeCell ref="AF19:AH19"/>
    <mergeCell ref="AI19:BJ19"/>
    <mergeCell ref="D16:E16"/>
    <mergeCell ref="F16:K16"/>
    <mergeCell ref="L16:M16"/>
    <mergeCell ref="N16:U16"/>
    <mergeCell ref="V16:W16"/>
    <mergeCell ref="X16:AB16"/>
    <mergeCell ref="A11:B11"/>
    <mergeCell ref="C11:D11"/>
    <mergeCell ref="E11:BJ11"/>
    <mergeCell ref="AD13:BH13"/>
    <mergeCell ref="A15:J15"/>
    <mergeCell ref="K15:AJ15"/>
    <mergeCell ref="AK15:BH15"/>
    <mergeCell ref="BI15:BJ15"/>
    <mergeCell ref="AC9:AD9"/>
    <mergeCell ref="AG9:AP9"/>
    <mergeCell ref="AQ9:BG9"/>
    <mergeCell ref="BH9:BJ9"/>
    <mergeCell ref="B10:AG10"/>
    <mergeCell ref="AH10:AI10"/>
    <mergeCell ref="AJ10:AO10"/>
    <mergeCell ref="AP10:AQ10"/>
    <mergeCell ref="AR10:BJ10"/>
    <mergeCell ref="B9:I9"/>
    <mergeCell ref="J9:R9"/>
    <mergeCell ref="S9:T9"/>
    <mergeCell ref="U9:W9"/>
    <mergeCell ref="X9:Y9"/>
    <mergeCell ref="Z9:AB9"/>
    <mergeCell ref="B7:H7"/>
    <mergeCell ref="I7:AE7"/>
    <mergeCell ref="AG7:AN7"/>
    <mergeCell ref="AO7:BJ7"/>
    <mergeCell ref="B8:H8"/>
    <mergeCell ref="AG8:AN8"/>
    <mergeCell ref="AO8:BJ8"/>
    <mergeCell ref="B5:G6"/>
    <mergeCell ref="H5:T5"/>
    <mergeCell ref="U5:V5"/>
    <mergeCell ref="AG5:BJ6"/>
    <mergeCell ref="H6:Z6"/>
    <mergeCell ref="AA6:AD6"/>
    <mergeCell ref="I8:Z8"/>
    <mergeCell ref="AA8:AD8"/>
    <mergeCell ref="A3:BJ3"/>
    <mergeCell ref="B4:L4"/>
    <mergeCell ref="M4:R4"/>
    <mergeCell ref="S4:T4"/>
    <mergeCell ref="U4:W4"/>
    <mergeCell ref="X4:Y4"/>
    <mergeCell ref="Z4:AB4"/>
    <mergeCell ref="AC4:AD4"/>
    <mergeCell ref="AG4:BJ4"/>
    <mergeCell ref="BI1:BJ1"/>
    <mergeCell ref="A2:K2"/>
    <mergeCell ref="L2:AH2"/>
    <mergeCell ref="AI2:AP2"/>
    <mergeCell ref="AQ2:AU2"/>
    <mergeCell ref="AV2:AW2"/>
    <mergeCell ref="AX2:BB2"/>
    <mergeCell ref="BC2:BD2"/>
    <mergeCell ref="BE2:BI2"/>
    <mergeCell ref="AN1:AS1"/>
    <mergeCell ref="AT1:AX1"/>
    <mergeCell ref="AY1:AZ1"/>
    <mergeCell ref="BA1:BC1"/>
    <mergeCell ref="BD1:BE1"/>
    <mergeCell ref="BF1:BH1"/>
  </mergeCells>
  <phoneticPr fontId="2"/>
  <dataValidations count="4">
    <dataValidation imeMode="hiragana" allowBlank="1" showInputMessage="1" showErrorMessage="1" sqref="X4 AE4 AC4 Z4 X9 AC9 Z9 AG7:AG8" xr:uid="{00000000-0002-0000-0300-000000000000}"/>
    <dataValidation type="list" allowBlank="1" showInputMessage="1" showErrorMessage="1" sqref="D19 AI39 AI23 D27 D39 AI19 D23 AI27 D31 D35 AI35 AI31" xr:uid="{00000000-0002-0000-0300-000001000000}">
      <formula1>副作用の選択</formula1>
    </dataValidation>
    <dataValidation allowBlank="1" showInputMessage="1" sqref="A17:B17 AJ14 AJ12 AJ47:AJ52 AJ17 A14:B14 AJ44 A44:B44 A39 AF27 AF23 A23 A27 AF39 AF19 A19 AF31 AF35 A31 A35 A47:B47" xr:uid="{00000000-0002-0000-0300-000002000000}"/>
    <dataValidation imeMode="halfAlpha" allowBlank="1" showInputMessage="1" showErrorMessage="1" sqref="AC5:AD5 U5 X5 AE5:AE6 AF5:AG5 AE8" xr:uid="{00000000-0002-0000-0300-000003000000}"/>
  </dataValidations>
  <printOptions horizontalCentered="1"/>
  <pageMargins left="0.59055118110236227" right="0.51181102362204722" top="0.39370078740157483" bottom="0.39370078740157483" header="0" footer="0"/>
  <pageSetup paperSize="9" orientation="portrait" r:id="rId1"/>
  <headerFooter>
    <oddHeader>&amp;R&amp;"ＭＳ ゴシック,標準"様式3-①</oddHeader>
    <oddFooter>&amp;L&amp;9　　　　※スペースが足りない場合はトレーシングレポートに記入し、一緒に送信してください。
&amp;R&amp;"ＭＳ ゴシック,標準"&amp;9第1版　2019年12月15日　
（一社）　京都府薬剤師会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3793" r:id="rId4" name="Check Box 1">
              <controlPr defaultSize="0" autoFill="0" autoLine="0" autoPict="0">
                <anchor moveWithCells="1">
                  <from>
                    <xdr:col>21</xdr:col>
                    <xdr:colOff>0</xdr:colOff>
                    <xdr:row>15</xdr:row>
                    <xdr:rowOff>28575</xdr:rowOff>
                  </from>
                  <to>
                    <xdr:col>22</xdr:col>
                    <xdr:colOff>66675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4" r:id="rId5" name="Check Box 2">
              <controlPr defaultSize="0" autoFill="0" autoLine="0" autoPict="0">
                <anchor moveWithCells="1">
                  <from>
                    <xdr:col>11</xdr:col>
                    <xdr:colOff>0</xdr:colOff>
                    <xdr:row>15</xdr:row>
                    <xdr:rowOff>28575</xdr:rowOff>
                  </from>
                  <to>
                    <xdr:col>12</xdr:col>
                    <xdr:colOff>66675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5" r:id="rId6" name="Check Box 3">
              <controlPr defaultSize="0" autoFill="0" autoLine="0" autoPict="0">
                <anchor moveWithCells="1">
                  <from>
                    <xdr:col>3</xdr:col>
                    <xdr:colOff>0</xdr:colOff>
                    <xdr:row>15</xdr:row>
                    <xdr:rowOff>28575</xdr:rowOff>
                  </from>
                  <to>
                    <xdr:col>4</xdr:col>
                    <xdr:colOff>66675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6" r:id="rId7" name="Check Box 4">
              <controlPr defaultSize="0" autoFill="0" autoLine="0" autoPict="0">
                <anchor moveWithCells="1">
                  <from>
                    <xdr:col>33</xdr:col>
                    <xdr:colOff>9525</xdr:colOff>
                    <xdr:row>9</xdr:row>
                    <xdr:rowOff>9525</xdr:rowOff>
                  </from>
                  <to>
                    <xdr:col>34</xdr:col>
                    <xdr:colOff>85725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7" r:id="rId8" name="Check Box 5">
              <controlPr defaultSize="0" autoFill="0" autoLine="0" autoPict="0">
                <anchor moveWithCells="1">
                  <from>
                    <xdr:col>41</xdr:col>
                    <xdr:colOff>0</xdr:colOff>
                    <xdr:row>9</xdr:row>
                    <xdr:rowOff>28575</xdr:rowOff>
                  </from>
                  <to>
                    <xdr:col>42</xdr:col>
                    <xdr:colOff>66675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8" r:id="rId9" name="Check Box 6">
              <controlPr defaultSize="0" autoFill="0" autoLine="0" autoPict="0">
                <anchor moveWithCells="1">
                  <from>
                    <xdr:col>2</xdr:col>
                    <xdr:colOff>9525</xdr:colOff>
                    <xdr:row>10</xdr:row>
                    <xdr:rowOff>9525</xdr:rowOff>
                  </from>
                  <to>
                    <xdr:col>3</xdr:col>
                    <xdr:colOff>76200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9" r:id="rId10" name="Check Box 7">
              <controlPr defaultSize="0" autoFill="0" autoLine="0" autoPict="0">
                <anchor moveWithCells="1">
                  <from>
                    <xdr:col>49</xdr:col>
                    <xdr:colOff>104775</xdr:colOff>
                    <xdr:row>42</xdr:row>
                    <xdr:rowOff>66675</xdr:rowOff>
                  </from>
                  <to>
                    <xdr:col>52</xdr:col>
                    <xdr:colOff>9525</xdr:colOff>
                    <xdr:row>43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2"/>
  <dimension ref="A1:BJ52"/>
  <sheetViews>
    <sheetView showGridLines="0" zoomScaleNormal="100" workbookViewId="0"/>
  </sheetViews>
  <sheetFormatPr defaultColWidth="8.875" defaultRowHeight="13.5" x14ac:dyDescent="0.15"/>
  <cols>
    <col min="1" max="2" width="0.625" style="3" customWidth="1"/>
    <col min="3" max="30" width="1.5" style="3" customWidth="1"/>
    <col min="31" max="33" width="0.625" style="3" customWidth="1"/>
    <col min="34" max="62" width="1.5" style="3" customWidth="1"/>
    <col min="63" max="63" width="11" style="3" customWidth="1"/>
    <col min="64" max="16384" width="8.875" style="3"/>
  </cols>
  <sheetData>
    <row r="1" spans="1:62" s="38" customFormat="1" ht="18" customHeight="1" x14ac:dyDescent="0.15">
      <c r="AN1" s="100" t="s">
        <v>0</v>
      </c>
      <c r="AO1" s="100"/>
      <c r="AP1" s="100"/>
      <c r="AQ1" s="100"/>
      <c r="AR1" s="100"/>
      <c r="AS1" s="100"/>
      <c r="AT1" s="101"/>
      <c r="AU1" s="101"/>
      <c r="AV1" s="101"/>
      <c r="AW1" s="101"/>
      <c r="AX1" s="101"/>
      <c r="AY1" s="102" t="s">
        <v>1</v>
      </c>
      <c r="AZ1" s="102"/>
      <c r="BA1" s="103"/>
      <c r="BB1" s="103"/>
      <c r="BC1" s="103"/>
      <c r="BD1" s="94" t="s">
        <v>2</v>
      </c>
      <c r="BE1" s="94"/>
      <c r="BF1" s="103"/>
      <c r="BG1" s="103"/>
      <c r="BH1" s="103"/>
      <c r="BI1" s="94" t="s">
        <v>3</v>
      </c>
      <c r="BJ1" s="94"/>
    </row>
    <row r="2" spans="1:62" s="4" customFormat="1" ht="21" customHeight="1" x14ac:dyDescent="0.2">
      <c r="A2" s="95" t="s">
        <v>4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7" t="s">
        <v>175</v>
      </c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6" t="s">
        <v>5</v>
      </c>
      <c r="AJ2" s="96"/>
      <c r="AK2" s="96"/>
      <c r="AL2" s="96"/>
      <c r="AM2" s="96"/>
      <c r="AN2" s="96"/>
      <c r="AO2" s="96"/>
      <c r="AP2" s="96"/>
      <c r="AQ2" s="98" t="s">
        <v>171</v>
      </c>
      <c r="AR2" s="98"/>
      <c r="AS2" s="98"/>
      <c r="AT2" s="98"/>
      <c r="AU2" s="98"/>
      <c r="AV2" s="99" t="s">
        <v>6</v>
      </c>
      <c r="AW2" s="99"/>
      <c r="AX2" s="98" t="s">
        <v>172</v>
      </c>
      <c r="AY2" s="98"/>
      <c r="AZ2" s="98"/>
      <c r="BA2" s="98"/>
      <c r="BB2" s="98"/>
      <c r="BC2" s="99" t="s">
        <v>6</v>
      </c>
      <c r="BD2" s="99"/>
      <c r="BE2" s="98" t="s">
        <v>173</v>
      </c>
      <c r="BF2" s="98"/>
      <c r="BG2" s="98"/>
      <c r="BH2" s="98"/>
      <c r="BI2" s="98"/>
      <c r="BJ2" s="39"/>
    </row>
    <row r="3" spans="1:62" s="5" customFormat="1" ht="21" customHeight="1" thickBot="1" x14ac:dyDescent="0.2">
      <c r="A3" s="104" t="s">
        <v>7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</row>
    <row r="4" spans="1:62" s="5" customFormat="1" ht="18" customHeight="1" x14ac:dyDescent="0.15">
      <c r="A4" s="16"/>
      <c r="B4" s="105" t="s">
        <v>8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6"/>
      <c r="N4" s="106"/>
      <c r="O4" s="106"/>
      <c r="P4" s="106"/>
      <c r="Q4" s="106"/>
      <c r="R4" s="106"/>
      <c r="S4" s="107" t="s">
        <v>1</v>
      </c>
      <c r="T4" s="107"/>
      <c r="U4" s="108"/>
      <c r="V4" s="108"/>
      <c r="W4" s="108"/>
      <c r="X4" s="109" t="s">
        <v>2</v>
      </c>
      <c r="Y4" s="109"/>
      <c r="Z4" s="109"/>
      <c r="AA4" s="109"/>
      <c r="AB4" s="109"/>
      <c r="AC4" s="109" t="s">
        <v>9</v>
      </c>
      <c r="AD4" s="109"/>
      <c r="AE4" s="12"/>
      <c r="AF4" s="13"/>
      <c r="AG4" s="110" t="s">
        <v>10</v>
      </c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110"/>
      <c r="BE4" s="110"/>
      <c r="BF4" s="110"/>
      <c r="BG4" s="110"/>
      <c r="BH4" s="110"/>
      <c r="BI4" s="110"/>
      <c r="BJ4" s="111"/>
    </row>
    <row r="5" spans="1:62" s="5" customFormat="1" ht="18" customHeight="1" x14ac:dyDescent="0.15">
      <c r="A5" s="17"/>
      <c r="B5" s="120" t="s">
        <v>11</v>
      </c>
      <c r="C5" s="120"/>
      <c r="D5" s="120"/>
      <c r="E5" s="120"/>
      <c r="F5" s="120"/>
      <c r="G5" s="120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3" t="s">
        <v>12</v>
      </c>
      <c r="V5" s="123"/>
      <c r="X5" s="6"/>
      <c r="AC5" s="6"/>
      <c r="AD5" s="6"/>
      <c r="AE5" s="7"/>
      <c r="AF5" s="9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4"/>
    </row>
    <row r="6" spans="1:62" s="5" customFormat="1" ht="18" customHeight="1" x14ac:dyDescent="0.15">
      <c r="A6" s="14"/>
      <c r="B6" s="121"/>
      <c r="C6" s="121"/>
      <c r="D6" s="121"/>
      <c r="E6" s="121"/>
      <c r="F6" s="121"/>
      <c r="G6" s="121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8" t="s">
        <v>13</v>
      </c>
      <c r="AB6" s="128"/>
      <c r="AC6" s="128"/>
      <c r="AD6" s="128"/>
      <c r="AE6" s="11"/>
      <c r="AF6" s="10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6"/>
    </row>
    <row r="7" spans="1:62" s="5" customFormat="1" ht="18" customHeight="1" x14ac:dyDescent="0.15">
      <c r="A7" s="18"/>
      <c r="B7" s="112" t="s">
        <v>14</v>
      </c>
      <c r="C7" s="112"/>
      <c r="D7" s="112"/>
      <c r="E7" s="112"/>
      <c r="F7" s="112"/>
      <c r="G7" s="112"/>
      <c r="H7" s="112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4"/>
      <c r="AF7" s="15"/>
      <c r="AG7" s="115" t="s">
        <v>15</v>
      </c>
      <c r="AH7" s="115"/>
      <c r="AI7" s="115"/>
      <c r="AJ7" s="115"/>
      <c r="AK7" s="115"/>
      <c r="AL7" s="115"/>
      <c r="AM7" s="115"/>
      <c r="AN7" s="115"/>
      <c r="AO7" s="113"/>
      <c r="AP7" s="113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113"/>
      <c r="BG7" s="113"/>
      <c r="BH7" s="113"/>
      <c r="BI7" s="113"/>
      <c r="BJ7" s="116"/>
    </row>
    <row r="8" spans="1:62" s="5" customFormat="1" ht="18" customHeight="1" x14ac:dyDescent="0.15">
      <c r="A8" s="19"/>
      <c r="B8" s="117" t="s">
        <v>16</v>
      </c>
      <c r="C8" s="117"/>
      <c r="D8" s="117"/>
      <c r="E8" s="117"/>
      <c r="F8" s="117"/>
      <c r="G8" s="117"/>
      <c r="H8" s="117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68" t="s">
        <v>17</v>
      </c>
      <c r="AB8" s="168"/>
      <c r="AC8" s="168"/>
      <c r="AD8" s="168"/>
      <c r="AE8" s="11"/>
      <c r="AF8" s="15"/>
      <c r="AG8" s="115" t="s">
        <v>18</v>
      </c>
      <c r="AH8" s="115"/>
      <c r="AI8" s="115"/>
      <c r="AJ8" s="115"/>
      <c r="AK8" s="115"/>
      <c r="AL8" s="115"/>
      <c r="AM8" s="115"/>
      <c r="AN8" s="115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116"/>
    </row>
    <row r="9" spans="1:62" s="5" customFormat="1" ht="18" customHeight="1" x14ac:dyDescent="0.15">
      <c r="A9" s="19"/>
      <c r="B9" s="139" t="s">
        <v>19</v>
      </c>
      <c r="C9" s="139"/>
      <c r="D9" s="139"/>
      <c r="E9" s="139"/>
      <c r="F9" s="139"/>
      <c r="G9" s="139"/>
      <c r="H9" s="139"/>
      <c r="I9" s="139"/>
      <c r="J9" s="145"/>
      <c r="K9" s="145"/>
      <c r="L9" s="145"/>
      <c r="M9" s="145"/>
      <c r="N9" s="145"/>
      <c r="O9" s="145"/>
      <c r="P9" s="145"/>
      <c r="Q9" s="145"/>
      <c r="R9" s="145"/>
      <c r="S9" s="146" t="s">
        <v>1</v>
      </c>
      <c r="T9" s="146"/>
      <c r="U9" s="147"/>
      <c r="V9" s="147"/>
      <c r="W9" s="147"/>
      <c r="X9" s="138" t="s">
        <v>2</v>
      </c>
      <c r="Y9" s="138"/>
      <c r="Z9" s="138"/>
      <c r="AA9" s="138"/>
      <c r="AB9" s="138"/>
      <c r="AC9" s="138" t="s">
        <v>9</v>
      </c>
      <c r="AD9" s="138"/>
      <c r="AE9" s="8"/>
      <c r="AF9" s="15"/>
      <c r="AG9" s="139" t="s">
        <v>20</v>
      </c>
      <c r="AH9" s="139"/>
      <c r="AI9" s="139"/>
      <c r="AJ9" s="139"/>
      <c r="AK9" s="139"/>
      <c r="AL9" s="139"/>
      <c r="AM9" s="139"/>
      <c r="AN9" s="139"/>
      <c r="AO9" s="139"/>
      <c r="AP9" s="139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40" t="s">
        <v>21</v>
      </c>
      <c r="BI9" s="140"/>
      <c r="BJ9" s="141"/>
    </row>
    <row r="10" spans="1:62" s="5" customFormat="1" ht="18" customHeight="1" x14ac:dyDescent="0.15">
      <c r="A10" s="17"/>
      <c r="B10" s="142" t="s">
        <v>22</v>
      </c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2"/>
      <c r="Y10" s="142"/>
      <c r="Z10" s="142"/>
      <c r="AA10" s="142"/>
      <c r="AB10" s="142"/>
      <c r="AC10" s="142"/>
      <c r="AD10" s="142"/>
      <c r="AE10" s="142"/>
      <c r="AF10" s="142"/>
      <c r="AG10" s="142"/>
      <c r="AH10" s="143"/>
      <c r="AI10" s="143"/>
      <c r="AJ10" s="142" t="s">
        <v>23</v>
      </c>
      <c r="AK10" s="142"/>
      <c r="AL10" s="142"/>
      <c r="AM10" s="142"/>
      <c r="AN10" s="142"/>
      <c r="AO10" s="142"/>
      <c r="AP10" s="143"/>
      <c r="AQ10" s="143"/>
      <c r="AR10" s="142" t="s">
        <v>24</v>
      </c>
      <c r="AS10" s="142"/>
      <c r="AT10" s="142"/>
      <c r="AU10" s="142"/>
      <c r="AV10" s="142"/>
      <c r="AW10" s="142"/>
      <c r="AX10" s="142"/>
      <c r="AY10" s="142"/>
      <c r="AZ10" s="142"/>
      <c r="BA10" s="142"/>
      <c r="BB10" s="142"/>
      <c r="BC10" s="142"/>
      <c r="BD10" s="142"/>
      <c r="BE10" s="142"/>
      <c r="BF10" s="142"/>
      <c r="BG10" s="142"/>
      <c r="BH10" s="142"/>
      <c r="BI10" s="142"/>
      <c r="BJ10" s="144"/>
    </row>
    <row r="11" spans="1:62" s="5" customFormat="1" ht="15" customHeight="1" thickBot="1" x14ac:dyDescent="0.2">
      <c r="A11" s="129"/>
      <c r="B11" s="130"/>
      <c r="C11" s="131"/>
      <c r="D11" s="131"/>
      <c r="E11" s="132" t="s">
        <v>25</v>
      </c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  <c r="AM11" s="132"/>
      <c r="AN11" s="132"/>
      <c r="AO11" s="132"/>
      <c r="AP11" s="132"/>
      <c r="AQ11" s="132"/>
      <c r="AR11" s="132"/>
      <c r="AS11" s="132"/>
      <c r="AT11" s="132"/>
      <c r="AU11" s="132"/>
      <c r="AV11" s="132"/>
      <c r="AW11" s="132"/>
      <c r="AX11" s="132"/>
      <c r="AY11" s="132"/>
      <c r="AZ11" s="132"/>
      <c r="BA11" s="132"/>
      <c r="BB11" s="132"/>
      <c r="BC11" s="132"/>
      <c r="BD11" s="132"/>
      <c r="BE11" s="132"/>
      <c r="BF11" s="132"/>
      <c r="BG11" s="132"/>
      <c r="BH11" s="132"/>
      <c r="BI11" s="132"/>
      <c r="BJ11" s="133"/>
    </row>
    <row r="12" spans="1:62" s="1" customFormat="1" ht="12" customHeight="1" x14ac:dyDescent="0.15"/>
    <row r="13" spans="1:62" s="1" customFormat="1" ht="15" customHeight="1" x14ac:dyDescent="0.15">
      <c r="A13" s="45" t="s">
        <v>26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N13" s="41"/>
      <c r="O13" s="41"/>
      <c r="P13" s="41"/>
      <c r="Q13" s="41"/>
      <c r="R13" s="41"/>
      <c r="S13" s="41"/>
      <c r="T13" s="41"/>
      <c r="U13" s="41"/>
      <c r="X13" s="41"/>
      <c r="Y13" s="41"/>
      <c r="Z13" s="41"/>
      <c r="AA13" s="41"/>
      <c r="AB13" s="41"/>
      <c r="AC13" s="46"/>
      <c r="AD13" s="134"/>
      <c r="AE13" s="134"/>
      <c r="AF13" s="134"/>
      <c r="AG13" s="134"/>
      <c r="AH13" s="134"/>
      <c r="AI13" s="134"/>
      <c r="AJ13" s="134"/>
      <c r="AK13" s="134"/>
      <c r="AL13" s="134"/>
      <c r="AM13" s="134"/>
      <c r="AN13" s="134"/>
      <c r="AO13" s="134"/>
      <c r="AP13" s="134"/>
      <c r="AQ13" s="134"/>
      <c r="AR13" s="134"/>
      <c r="AS13" s="134"/>
      <c r="AT13" s="134"/>
      <c r="AU13" s="134"/>
      <c r="AV13" s="134"/>
      <c r="AW13" s="134"/>
      <c r="AX13" s="134"/>
      <c r="AY13" s="134"/>
      <c r="AZ13" s="134"/>
      <c r="BA13" s="134"/>
      <c r="BB13" s="134"/>
      <c r="BC13" s="134"/>
      <c r="BD13" s="134"/>
      <c r="BE13" s="134"/>
      <c r="BF13" s="134"/>
      <c r="BG13" s="134"/>
      <c r="BH13" s="134"/>
      <c r="BI13" s="47"/>
      <c r="BJ13" s="47"/>
    </row>
    <row r="14" spans="1:62" s="1" customFormat="1" ht="9" customHeight="1" x14ac:dyDescent="0.15"/>
    <row r="15" spans="1:62" s="2" customFormat="1" ht="18" customHeight="1" x14ac:dyDescent="0.15">
      <c r="A15" s="135" t="s">
        <v>27</v>
      </c>
      <c r="B15" s="135"/>
      <c r="C15" s="135"/>
      <c r="D15" s="135"/>
      <c r="E15" s="135"/>
      <c r="F15" s="135"/>
      <c r="G15" s="135"/>
      <c r="H15" s="135"/>
      <c r="I15" s="135"/>
      <c r="J15" s="135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6"/>
      <c r="AH15" s="136"/>
      <c r="AI15" s="136"/>
      <c r="AJ15" s="136"/>
      <c r="AK15" s="135"/>
      <c r="AL15" s="135"/>
      <c r="AM15" s="135"/>
      <c r="AN15" s="135"/>
      <c r="AO15" s="135"/>
      <c r="AP15" s="135"/>
      <c r="AQ15" s="135"/>
      <c r="AR15" s="135"/>
      <c r="AS15" s="135"/>
      <c r="AT15" s="135"/>
      <c r="AU15" s="135"/>
      <c r="AV15" s="135"/>
      <c r="AW15" s="135"/>
      <c r="AX15" s="135"/>
      <c r="AY15" s="135"/>
      <c r="AZ15" s="135"/>
      <c r="BA15" s="135"/>
      <c r="BB15" s="135"/>
      <c r="BC15" s="135"/>
      <c r="BD15" s="135"/>
      <c r="BE15" s="135"/>
      <c r="BF15" s="135"/>
      <c r="BG15" s="135"/>
      <c r="BH15" s="135"/>
      <c r="BI15" s="137"/>
      <c r="BJ15" s="137"/>
    </row>
    <row r="16" spans="1:62" s="1" customFormat="1" ht="18" customHeight="1" x14ac:dyDescent="0.15">
      <c r="B16" s="41"/>
      <c r="C16" s="41"/>
      <c r="D16" s="160"/>
      <c r="E16" s="160"/>
      <c r="F16" s="161" t="s">
        <v>28</v>
      </c>
      <c r="G16" s="161"/>
      <c r="H16" s="161"/>
      <c r="I16" s="161"/>
      <c r="J16" s="161"/>
      <c r="K16" s="161"/>
      <c r="L16" s="148"/>
      <c r="M16" s="148"/>
      <c r="N16" s="161" t="s">
        <v>29</v>
      </c>
      <c r="O16" s="161"/>
      <c r="P16" s="161"/>
      <c r="Q16" s="161"/>
      <c r="R16" s="161"/>
      <c r="S16" s="161"/>
      <c r="T16" s="161"/>
      <c r="U16" s="161"/>
      <c r="V16" s="148"/>
      <c r="W16" s="148"/>
      <c r="X16" s="161" t="s">
        <v>30</v>
      </c>
      <c r="Y16" s="161"/>
      <c r="Z16" s="161"/>
      <c r="AA16" s="161"/>
      <c r="AB16" s="161"/>
      <c r="AC16" s="152" t="s">
        <v>31</v>
      </c>
      <c r="AD16" s="152"/>
      <c r="AE16" s="152"/>
      <c r="AF16" s="152"/>
      <c r="AG16" s="152"/>
      <c r="AH16" s="152"/>
      <c r="AI16" s="152"/>
      <c r="AJ16" s="152"/>
      <c r="AK16" s="152"/>
      <c r="AL16" s="152"/>
      <c r="AM16" s="152"/>
      <c r="AN16" s="152"/>
      <c r="AO16" s="152"/>
      <c r="AP16" s="152"/>
      <c r="AQ16" s="152"/>
      <c r="AR16" s="152"/>
      <c r="AS16" s="152"/>
      <c r="AT16" s="152"/>
      <c r="AU16" s="152"/>
      <c r="AV16" s="152"/>
      <c r="AW16" s="152"/>
      <c r="AX16" s="152"/>
      <c r="AY16" s="152"/>
      <c r="AZ16" s="152"/>
      <c r="BA16" s="152"/>
      <c r="BB16" s="152"/>
      <c r="BC16" s="152"/>
      <c r="BD16" s="152"/>
      <c r="BE16" s="152"/>
      <c r="BF16" s="152"/>
      <c r="BG16" s="152"/>
      <c r="BH16" s="152"/>
      <c r="BI16" s="152"/>
      <c r="BJ16" s="152"/>
    </row>
    <row r="17" spans="1:62" s="1" customFormat="1" ht="6" customHeight="1" x14ac:dyDescent="0.15"/>
    <row r="18" spans="1:62" s="2" customFormat="1" ht="18" customHeight="1" x14ac:dyDescent="0.15">
      <c r="A18" s="153" t="s">
        <v>32</v>
      </c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53"/>
      <c r="BA18" s="153"/>
      <c r="BB18" s="153"/>
      <c r="BC18" s="153"/>
      <c r="BD18" s="153"/>
      <c r="BE18" s="153"/>
      <c r="BF18" s="153"/>
      <c r="BG18" s="153"/>
      <c r="BH18" s="153"/>
      <c r="BI18" s="153"/>
      <c r="BJ18" s="153"/>
    </row>
    <row r="19" spans="1:62" s="1" customFormat="1" ht="18" customHeight="1" x14ac:dyDescent="0.15">
      <c r="A19" s="154" t="str">
        <f>IF(D19="","",(VLOOKUP(D19,副作用の評価,2,FALSE)))</f>
        <v>●</v>
      </c>
      <c r="B19" s="154"/>
      <c r="C19" s="154"/>
      <c r="D19" s="155" t="s">
        <v>33</v>
      </c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6"/>
      <c r="AF19" s="157" t="str">
        <f>IF(AI19="","",(VLOOKUP(AI19,副作用の評価,2,FALSE)))</f>
        <v>■</v>
      </c>
      <c r="AG19" s="158"/>
      <c r="AH19" s="158"/>
      <c r="AI19" s="159" t="s">
        <v>34</v>
      </c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/>
      <c r="AZ19" s="159"/>
      <c r="BA19" s="159"/>
      <c r="BB19" s="159"/>
      <c r="BC19" s="159"/>
      <c r="BD19" s="159"/>
      <c r="BE19" s="159"/>
      <c r="BF19" s="159"/>
      <c r="BG19" s="159"/>
      <c r="BH19" s="159"/>
      <c r="BI19" s="159"/>
      <c r="BJ19" s="159"/>
    </row>
    <row r="20" spans="1:62" s="1" customFormat="1" ht="18" customHeight="1" x14ac:dyDescent="0.15">
      <c r="A20" s="148" t="str">
        <f>IF(A19="■","□ Grade1",IF(A19="","","【特記事項】"))</f>
        <v>【特記事項】</v>
      </c>
      <c r="B20" s="148"/>
      <c r="C20" s="148"/>
      <c r="D20" s="148"/>
      <c r="E20" s="148"/>
      <c r="F20" s="148"/>
      <c r="G20" s="148"/>
      <c r="H20" s="148"/>
      <c r="I20" s="149" t="str">
        <f>IF(D19="","",(VLOOKUP(D19,副作用の評価,4,FALSE)))</f>
        <v/>
      </c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50"/>
      <c r="AF20" s="151" t="str">
        <f>IF(AF19="■","□ Grade1",IF(AF19="","","【特記事項】"))</f>
        <v>□ Grade1</v>
      </c>
      <c r="AG20" s="148"/>
      <c r="AH20" s="148"/>
      <c r="AI20" s="148"/>
      <c r="AJ20" s="148"/>
      <c r="AK20" s="148"/>
      <c r="AL20" s="148"/>
      <c r="AM20" s="148"/>
      <c r="AN20" s="149" t="str">
        <f>IF(AI19="","",(VLOOKUP(AI19,副作用の評価,4,FALSE)))</f>
        <v>中等度の労作に伴う息切れ</v>
      </c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49"/>
      <c r="BA20" s="149"/>
      <c r="BB20" s="149"/>
      <c r="BC20" s="149"/>
      <c r="BD20" s="149"/>
      <c r="BE20" s="149"/>
      <c r="BF20" s="149"/>
      <c r="BG20" s="149"/>
      <c r="BH20" s="149"/>
      <c r="BI20" s="149"/>
      <c r="BJ20" s="149"/>
    </row>
    <row r="21" spans="1:62" s="1" customFormat="1" ht="18" customHeight="1" x14ac:dyDescent="0.15">
      <c r="A21" s="148" t="str">
        <f>IF(A19="■","□ Grade2","")</f>
        <v/>
      </c>
      <c r="B21" s="148"/>
      <c r="C21" s="148"/>
      <c r="D21" s="148"/>
      <c r="E21" s="148"/>
      <c r="F21" s="148"/>
      <c r="G21" s="148"/>
      <c r="H21" s="148"/>
      <c r="I21" s="149" t="str">
        <f>IF(D19="","",(VLOOKUP(D19,副作用の評価,5,FALSE)))</f>
        <v/>
      </c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50"/>
      <c r="AF21" s="151" t="str">
        <f>IF(AF19="■","□ Grade2","")</f>
        <v>□ Grade2</v>
      </c>
      <c r="AG21" s="148"/>
      <c r="AH21" s="148"/>
      <c r="AI21" s="148"/>
      <c r="AJ21" s="148"/>
      <c r="AK21" s="148"/>
      <c r="AL21" s="148"/>
      <c r="AM21" s="148"/>
      <c r="AN21" s="149" t="str">
        <f>IF(AI19="","",(VLOOKUP(AI19,副作用の評価,5,FALSE)))</f>
        <v>極めて軽度の労作に伴う息切れ</v>
      </c>
      <c r="AO21" s="149"/>
      <c r="AP21" s="149"/>
      <c r="AQ21" s="149"/>
      <c r="AR21" s="149"/>
      <c r="AS21" s="149"/>
      <c r="AT21" s="149"/>
      <c r="AU21" s="149"/>
      <c r="AV21" s="149"/>
      <c r="AW21" s="149"/>
      <c r="AX21" s="149"/>
      <c r="AY21" s="149"/>
      <c r="AZ21" s="149"/>
      <c r="BA21" s="149"/>
      <c r="BB21" s="149"/>
      <c r="BC21" s="149"/>
      <c r="BD21" s="149"/>
      <c r="BE21" s="149"/>
      <c r="BF21" s="149"/>
      <c r="BG21" s="149"/>
      <c r="BH21" s="149"/>
      <c r="BI21" s="149"/>
      <c r="BJ21" s="149"/>
    </row>
    <row r="22" spans="1:62" s="1" customFormat="1" ht="18" customHeight="1" x14ac:dyDescent="0.15">
      <c r="A22" s="148" t="str">
        <f>IF(A19="■","□ Grade3","")</f>
        <v/>
      </c>
      <c r="B22" s="148"/>
      <c r="C22" s="148"/>
      <c r="D22" s="148"/>
      <c r="E22" s="148"/>
      <c r="F22" s="148"/>
      <c r="G22" s="148"/>
      <c r="H22" s="148"/>
      <c r="I22" s="149" t="str">
        <f>IF(D19="","",(VLOOKUP(D19,副作用の評価,6,FALSE)))</f>
        <v/>
      </c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B22" s="149"/>
      <c r="AC22" s="149"/>
      <c r="AD22" s="149"/>
      <c r="AE22" s="150"/>
      <c r="AF22" s="151" t="str">
        <f>IF(AF19="■","□ Grade3","")</f>
        <v>□ Grade3</v>
      </c>
      <c r="AG22" s="148"/>
      <c r="AH22" s="148"/>
      <c r="AI22" s="148"/>
      <c r="AJ22" s="148"/>
      <c r="AK22" s="148"/>
      <c r="AL22" s="148"/>
      <c r="AM22" s="148"/>
      <c r="AN22" s="149" t="str">
        <f>IF(AI19="","",(VLOOKUP(AI19,副作用の評価,6,FALSE)))</f>
        <v>安静時の息切れ</v>
      </c>
      <c r="AO22" s="149"/>
      <c r="AP22" s="149"/>
      <c r="AQ22" s="149"/>
      <c r="AR22" s="149"/>
      <c r="AS22" s="149"/>
      <c r="AT22" s="149"/>
      <c r="AU22" s="149"/>
      <c r="AV22" s="149"/>
      <c r="AW22" s="149"/>
      <c r="AX22" s="149"/>
      <c r="AY22" s="149"/>
      <c r="AZ22" s="149"/>
      <c r="BA22" s="149"/>
      <c r="BB22" s="149"/>
      <c r="BC22" s="149"/>
      <c r="BD22" s="149"/>
      <c r="BE22" s="149"/>
      <c r="BF22" s="149"/>
      <c r="BG22" s="149"/>
      <c r="BH22" s="149"/>
      <c r="BI22" s="149"/>
      <c r="BJ22" s="149"/>
    </row>
    <row r="23" spans="1:62" s="1" customFormat="1" ht="18" customHeight="1" x14ac:dyDescent="0.15">
      <c r="A23" s="154" t="str">
        <f>IF(D23="","",(VLOOKUP(D23,副作用の評価,2,FALSE)))</f>
        <v>●</v>
      </c>
      <c r="B23" s="154"/>
      <c r="C23" s="154"/>
      <c r="D23" s="155" t="s">
        <v>35</v>
      </c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6"/>
      <c r="AF23" s="157" t="str">
        <f>IF(AI23="","",(VLOOKUP(AI23,副作用の評価,2,FALSE)))</f>
        <v>■</v>
      </c>
      <c r="AG23" s="158"/>
      <c r="AH23" s="158"/>
      <c r="AI23" s="159" t="s">
        <v>36</v>
      </c>
      <c r="AJ23" s="159"/>
      <c r="AK23" s="159"/>
      <c r="AL23" s="159"/>
      <c r="AM23" s="159"/>
      <c r="AN23" s="159"/>
      <c r="AO23" s="159"/>
      <c r="AP23" s="159"/>
      <c r="AQ23" s="159"/>
      <c r="AR23" s="159"/>
      <c r="AS23" s="159"/>
      <c r="AT23" s="159"/>
      <c r="AU23" s="159"/>
      <c r="AV23" s="159"/>
      <c r="AW23" s="159"/>
      <c r="AX23" s="159"/>
      <c r="AY23" s="159"/>
      <c r="AZ23" s="159"/>
      <c r="BA23" s="159"/>
      <c r="BB23" s="159"/>
      <c r="BC23" s="159"/>
      <c r="BD23" s="159"/>
      <c r="BE23" s="159"/>
      <c r="BF23" s="159"/>
      <c r="BG23" s="159"/>
      <c r="BH23" s="159"/>
      <c r="BI23" s="159"/>
      <c r="BJ23" s="159"/>
    </row>
    <row r="24" spans="1:62" s="1" customFormat="1" ht="18" customHeight="1" x14ac:dyDescent="0.15">
      <c r="A24" s="148" t="str">
        <f>IF(A23="■","□ Grade1",IF(A23="","","【特記事項】"))</f>
        <v>【特記事項】</v>
      </c>
      <c r="B24" s="148"/>
      <c r="C24" s="148"/>
      <c r="D24" s="148"/>
      <c r="E24" s="148"/>
      <c r="F24" s="148"/>
      <c r="G24" s="148"/>
      <c r="H24" s="148"/>
      <c r="I24" s="149" t="str">
        <f>IF(D23="","",(VLOOKUP(D23,副作用の評価,4,FALSE)))</f>
        <v>※出血部位など</v>
      </c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  <c r="AE24" s="150"/>
      <c r="AF24" s="148" t="str">
        <f>IF(AF23="■","□ Grade1",IF(AF23="","","【特記事項】"))</f>
        <v>□ Grade1</v>
      </c>
      <c r="AG24" s="148"/>
      <c r="AH24" s="148"/>
      <c r="AI24" s="148"/>
      <c r="AJ24" s="148"/>
      <c r="AK24" s="148"/>
      <c r="AL24" s="148"/>
      <c r="AM24" s="148"/>
      <c r="AN24" s="149" t="str">
        <f>IF(AI23="","",(VLOOKUP(AI23,副作用の評価,4,FALSE)))</f>
        <v>だるさがある、または元気がない</v>
      </c>
      <c r="AO24" s="149"/>
      <c r="AP24" s="149"/>
      <c r="AQ24" s="149"/>
      <c r="AR24" s="149"/>
      <c r="AS24" s="149"/>
      <c r="AT24" s="149"/>
      <c r="AU24" s="149"/>
      <c r="AV24" s="149"/>
      <c r="AW24" s="149"/>
      <c r="AX24" s="149"/>
      <c r="AY24" s="149"/>
      <c r="AZ24" s="149"/>
      <c r="BA24" s="149"/>
      <c r="BB24" s="149"/>
      <c r="BC24" s="149"/>
      <c r="BD24" s="149"/>
      <c r="BE24" s="149"/>
      <c r="BF24" s="149"/>
      <c r="BG24" s="149"/>
      <c r="BH24" s="149"/>
      <c r="BI24" s="149"/>
      <c r="BJ24" s="149"/>
    </row>
    <row r="25" spans="1:62" s="1" customFormat="1" ht="18" customHeight="1" x14ac:dyDescent="0.15">
      <c r="A25" s="148" t="str">
        <f>IF(A23="■","□ Grade2","")</f>
        <v/>
      </c>
      <c r="B25" s="148"/>
      <c r="C25" s="148"/>
      <c r="D25" s="148"/>
      <c r="E25" s="148"/>
      <c r="F25" s="148"/>
      <c r="G25" s="148"/>
      <c r="H25" s="148"/>
      <c r="I25" s="149" t="str">
        <f>IF(D23="","",(VLOOKUP(D23,副作用の評価,5,FALSE)))</f>
        <v/>
      </c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  <c r="AE25" s="150"/>
      <c r="AF25" s="148" t="str">
        <f>IF(AF23="■","□ Grade2","")</f>
        <v>□ Grade2</v>
      </c>
      <c r="AG25" s="148"/>
      <c r="AH25" s="148"/>
      <c r="AI25" s="148"/>
      <c r="AJ25" s="148"/>
      <c r="AK25" s="148"/>
      <c r="AL25" s="148"/>
      <c r="AM25" s="148"/>
      <c r="AN25" s="149" t="str">
        <f>IF(AI23="","",(VLOOKUP(AI23,副作用の評価,5,FALSE)))</f>
        <v>身の回り以外の日常生活動作が制限される</v>
      </c>
      <c r="AO25" s="149"/>
      <c r="AP25" s="149"/>
      <c r="AQ25" s="149"/>
      <c r="AR25" s="149"/>
      <c r="AS25" s="149"/>
      <c r="AT25" s="149"/>
      <c r="AU25" s="149"/>
      <c r="AV25" s="149"/>
      <c r="AW25" s="149"/>
      <c r="AX25" s="149"/>
      <c r="AY25" s="149"/>
      <c r="AZ25" s="149"/>
      <c r="BA25" s="149"/>
      <c r="BB25" s="149"/>
      <c r="BC25" s="149"/>
      <c r="BD25" s="149"/>
      <c r="BE25" s="149"/>
      <c r="BF25" s="149"/>
      <c r="BG25" s="149"/>
      <c r="BH25" s="149"/>
      <c r="BI25" s="149"/>
      <c r="BJ25" s="149"/>
    </row>
    <row r="26" spans="1:62" s="1" customFormat="1" ht="18" customHeight="1" x14ac:dyDescent="0.15">
      <c r="A26" s="148" t="str">
        <f>IF(A23="■","□ Grade3","")</f>
        <v/>
      </c>
      <c r="B26" s="148"/>
      <c r="C26" s="148"/>
      <c r="D26" s="148"/>
      <c r="E26" s="148"/>
      <c r="F26" s="148"/>
      <c r="G26" s="148"/>
      <c r="H26" s="148"/>
      <c r="I26" s="149" t="str">
        <f>IF(D23="","",(VLOOKUP(D23,副作用の評価,6,FALSE)))</f>
        <v/>
      </c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  <c r="AC26" s="149"/>
      <c r="AD26" s="149"/>
      <c r="AE26" s="150"/>
      <c r="AF26" s="151" t="str">
        <f>IF(AF23="■","□ Grade3","")</f>
        <v>□ Grade3</v>
      </c>
      <c r="AG26" s="148"/>
      <c r="AH26" s="148"/>
      <c r="AI26" s="148"/>
      <c r="AJ26" s="148"/>
      <c r="AK26" s="148"/>
      <c r="AL26" s="148"/>
      <c r="AM26" s="148"/>
      <c r="AN26" s="149" t="str">
        <f>IF(AI23="","",(VLOOKUP(AI23,副作用の評価,6,FALSE)))</f>
        <v>身の回りの日常生活動作が制限される</v>
      </c>
      <c r="AO26" s="149"/>
      <c r="AP26" s="149"/>
      <c r="AQ26" s="149"/>
      <c r="AR26" s="149"/>
      <c r="AS26" s="149"/>
      <c r="AT26" s="149"/>
      <c r="AU26" s="149"/>
      <c r="AV26" s="149"/>
      <c r="AW26" s="149"/>
      <c r="AX26" s="149"/>
      <c r="AY26" s="149"/>
      <c r="AZ26" s="149"/>
      <c r="BA26" s="149"/>
      <c r="BB26" s="149"/>
      <c r="BC26" s="149"/>
      <c r="BD26" s="149"/>
      <c r="BE26" s="149"/>
      <c r="BF26" s="149"/>
      <c r="BG26" s="149"/>
      <c r="BH26" s="149"/>
      <c r="BI26" s="149"/>
      <c r="BJ26" s="149"/>
    </row>
    <row r="27" spans="1:62" s="1" customFormat="1" ht="18" customHeight="1" x14ac:dyDescent="0.15">
      <c r="A27" s="154" t="str">
        <f>IF(D27="","",(VLOOKUP(D27,副作用の評価,2,FALSE)))</f>
        <v>●</v>
      </c>
      <c r="B27" s="154"/>
      <c r="C27" s="154"/>
      <c r="D27" s="155" t="s">
        <v>37</v>
      </c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6"/>
      <c r="AF27" s="157" t="str">
        <f>IF(AI27="","",(VLOOKUP(AI27,副作用の評価,2,FALSE)))</f>
        <v>■</v>
      </c>
      <c r="AG27" s="158"/>
      <c r="AH27" s="158"/>
      <c r="AI27" s="159" t="s">
        <v>41</v>
      </c>
      <c r="AJ27" s="159"/>
      <c r="AK27" s="159"/>
      <c r="AL27" s="159"/>
      <c r="AM27" s="159"/>
      <c r="AN27" s="159"/>
      <c r="AO27" s="159"/>
      <c r="AP27" s="159"/>
      <c r="AQ27" s="159"/>
      <c r="AR27" s="159"/>
      <c r="AS27" s="159"/>
      <c r="AT27" s="159"/>
      <c r="AU27" s="159"/>
      <c r="AV27" s="159"/>
      <c r="AW27" s="159"/>
      <c r="AX27" s="159"/>
      <c r="AY27" s="159"/>
      <c r="AZ27" s="159"/>
      <c r="BA27" s="159"/>
      <c r="BB27" s="159"/>
      <c r="BC27" s="159"/>
      <c r="BD27" s="159"/>
      <c r="BE27" s="159"/>
      <c r="BF27" s="159"/>
      <c r="BG27" s="159"/>
      <c r="BH27" s="159"/>
      <c r="BI27" s="159"/>
      <c r="BJ27" s="159"/>
    </row>
    <row r="28" spans="1:62" s="1" customFormat="1" ht="18" customHeight="1" x14ac:dyDescent="0.15">
      <c r="A28" s="148" t="str">
        <f>IF(A27="■","□ Grade1",IF(A27="","","【特記事項】"))</f>
        <v>【特記事項】</v>
      </c>
      <c r="B28" s="148"/>
      <c r="C28" s="148"/>
      <c r="D28" s="148"/>
      <c r="E28" s="148"/>
      <c r="F28" s="148"/>
      <c r="G28" s="148"/>
      <c r="H28" s="148"/>
      <c r="I28" s="149" t="str">
        <f>IF(D27="","",(VLOOKUP(D27,副作用の評価,4,FALSE)))</f>
        <v>※部位、症状など</v>
      </c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50"/>
      <c r="AF28" s="151" t="str">
        <f>IF(AF27="■","□ Grade1",IF(AF27="","","【特記事項】"))</f>
        <v>□ Grade1</v>
      </c>
      <c r="AG28" s="148"/>
      <c r="AH28" s="148"/>
      <c r="AI28" s="148"/>
      <c r="AJ28" s="148"/>
      <c r="AK28" s="148"/>
      <c r="AL28" s="148"/>
      <c r="AM28" s="148"/>
      <c r="AN28" s="149" t="str">
        <f>IF(AI27="","",(VLOOKUP(AI27,副作用の評価,4,FALSE)))</f>
        <v>1日あたり4回未満の排便回数増加</v>
      </c>
      <c r="AO28" s="149"/>
      <c r="AP28" s="149"/>
      <c r="AQ28" s="149"/>
      <c r="AR28" s="149"/>
      <c r="AS28" s="149"/>
      <c r="AT28" s="149"/>
      <c r="AU28" s="149"/>
      <c r="AV28" s="149"/>
      <c r="AW28" s="149"/>
      <c r="AX28" s="149"/>
      <c r="AY28" s="149"/>
      <c r="AZ28" s="149"/>
      <c r="BA28" s="149"/>
      <c r="BB28" s="149"/>
      <c r="BC28" s="149"/>
      <c r="BD28" s="149"/>
      <c r="BE28" s="149"/>
      <c r="BF28" s="149"/>
      <c r="BG28" s="149"/>
      <c r="BH28" s="149"/>
      <c r="BI28" s="149"/>
      <c r="BJ28" s="149"/>
    </row>
    <row r="29" spans="1:62" s="1" customFormat="1" ht="18" customHeight="1" x14ac:dyDescent="0.15">
      <c r="A29" s="148" t="str">
        <f>IF(A27="■","□ Grade2","")</f>
        <v/>
      </c>
      <c r="B29" s="148"/>
      <c r="C29" s="148"/>
      <c r="D29" s="148"/>
      <c r="E29" s="148"/>
      <c r="F29" s="148"/>
      <c r="G29" s="148"/>
      <c r="H29" s="148"/>
      <c r="I29" s="149" t="str">
        <f>IF(D27="","",(VLOOKUP(D27,副作用の評価,5,FALSE)))</f>
        <v/>
      </c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50"/>
      <c r="AF29" s="151" t="str">
        <f>IF(AF27="■","□ Grade2","")</f>
        <v>□ Grade2</v>
      </c>
      <c r="AG29" s="148"/>
      <c r="AH29" s="148"/>
      <c r="AI29" s="148"/>
      <c r="AJ29" s="148"/>
      <c r="AK29" s="148"/>
      <c r="AL29" s="148"/>
      <c r="AM29" s="148"/>
      <c r="AN29" s="149" t="str">
        <f>IF(AI27="","",(VLOOKUP(AI27,副作用の評価,5,FALSE)))</f>
        <v>1日あたり4〜6回の排便回数増加</v>
      </c>
      <c r="AO29" s="149"/>
      <c r="AP29" s="149"/>
      <c r="AQ29" s="149"/>
      <c r="AR29" s="149"/>
      <c r="AS29" s="149"/>
      <c r="AT29" s="149"/>
      <c r="AU29" s="149"/>
      <c r="AV29" s="149"/>
      <c r="AW29" s="149"/>
      <c r="AX29" s="149"/>
      <c r="AY29" s="149"/>
      <c r="AZ29" s="149"/>
      <c r="BA29" s="149"/>
      <c r="BB29" s="149"/>
      <c r="BC29" s="149"/>
      <c r="BD29" s="149"/>
      <c r="BE29" s="149"/>
      <c r="BF29" s="149"/>
      <c r="BG29" s="149"/>
      <c r="BH29" s="149"/>
      <c r="BI29" s="149"/>
      <c r="BJ29" s="149"/>
    </row>
    <row r="30" spans="1:62" s="1" customFormat="1" ht="18" customHeight="1" x14ac:dyDescent="0.15">
      <c r="A30" s="148" t="str">
        <f>IF(A27="■","□ Grade3","")</f>
        <v/>
      </c>
      <c r="B30" s="148"/>
      <c r="C30" s="148"/>
      <c r="D30" s="148"/>
      <c r="E30" s="148"/>
      <c r="F30" s="148"/>
      <c r="G30" s="148"/>
      <c r="H30" s="148"/>
      <c r="I30" s="149" t="str">
        <f>IF(D27="","",(VLOOKUP(D27,副作用の評価,6,FALSE)))</f>
        <v/>
      </c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  <c r="AE30" s="150"/>
      <c r="AF30" s="151" t="str">
        <f>IF(AF27="■","□ Grade3","")</f>
        <v>□ Grade3</v>
      </c>
      <c r="AG30" s="148"/>
      <c r="AH30" s="148"/>
      <c r="AI30" s="148"/>
      <c r="AJ30" s="148"/>
      <c r="AK30" s="148"/>
      <c r="AL30" s="148"/>
      <c r="AM30" s="148"/>
      <c r="AN30" s="149" t="str">
        <f>IF(AI27="","",(VLOOKUP(AI27,副作用の評価,6,FALSE)))</f>
        <v>1日あたり7回以上の排便回数増加</v>
      </c>
      <c r="AO30" s="149"/>
      <c r="AP30" s="149"/>
      <c r="AQ30" s="149"/>
      <c r="AR30" s="149"/>
      <c r="AS30" s="149"/>
      <c r="AT30" s="149"/>
      <c r="AU30" s="149"/>
      <c r="AV30" s="149"/>
      <c r="AW30" s="149"/>
      <c r="AX30" s="149"/>
      <c r="AY30" s="149"/>
      <c r="AZ30" s="149"/>
      <c r="BA30" s="149"/>
      <c r="BB30" s="149"/>
      <c r="BC30" s="149"/>
      <c r="BD30" s="149"/>
      <c r="BE30" s="149"/>
      <c r="BF30" s="149"/>
      <c r="BG30" s="149"/>
      <c r="BH30" s="149"/>
      <c r="BI30" s="149"/>
      <c r="BJ30" s="149"/>
    </row>
    <row r="31" spans="1:62" s="1" customFormat="1" ht="18" customHeight="1" x14ac:dyDescent="0.15">
      <c r="A31" s="154" t="str">
        <f>IF(D31="","",(VLOOKUP(D31,副作用の評価,2,FALSE)))</f>
        <v>■</v>
      </c>
      <c r="B31" s="154"/>
      <c r="C31" s="154"/>
      <c r="D31" s="155" t="s">
        <v>44</v>
      </c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5"/>
      <c r="R31" s="155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  <c r="AC31" s="155"/>
      <c r="AD31" s="155"/>
      <c r="AE31" s="156"/>
      <c r="AF31" s="157" t="str">
        <f>IF(AI31="","",(VLOOKUP(AI31,副作用の評価,2,FALSE)))</f>
        <v>■</v>
      </c>
      <c r="AG31" s="158"/>
      <c r="AH31" s="158"/>
      <c r="AI31" s="159" t="s">
        <v>40</v>
      </c>
      <c r="AJ31" s="159"/>
      <c r="AK31" s="159"/>
      <c r="AL31" s="159"/>
      <c r="AM31" s="159"/>
      <c r="AN31" s="159"/>
      <c r="AO31" s="159"/>
      <c r="AP31" s="159"/>
      <c r="AQ31" s="159"/>
      <c r="AR31" s="159"/>
      <c r="AS31" s="159"/>
      <c r="AT31" s="159"/>
      <c r="AU31" s="159"/>
      <c r="AV31" s="159"/>
      <c r="AW31" s="159"/>
      <c r="AX31" s="159"/>
      <c r="AY31" s="159"/>
      <c r="AZ31" s="159"/>
      <c r="BA31" s="159"/>
      <c r="BB31" s="159"/>
      <c r="BC31" s="159"/>
      <c r="BD31" s="159"/>
      <c r="BE31" s="159"/>
      <c r="BF31" s="159"/>
      <c r="BG31" s="159"/>
      <c r="BH31" s="159"/>
      <c r="BI31" s="159"/>
      <c r="BJ31" s="159"/>
    </row>
    <row r="32" spans="1:62" s="1" customFormat="1" ht="18" customHeight="1" x14ac:dyDescent="0.15">
      <c r="A32" s="148" t="str">
        <f>IF(A31="■","□ Grade1",IF(A31="","","【特記事項】"))</f>
        <v>□ Grade1</v>
      </c>
      <c r="B32" s="148"/>
      <c r="C32" s="148"/>
      <c r="D32" s="148"/>
      <c r="E32" s="148"/>
      <c r="F32" s="148"/>
      <c r="G32" s="148"/>
      <c r="H32" s="148"/>
      <c r="I32" s="149" t="str">
        <f>IF(D31="","",(VLOOKUP(D31,副作用の評価,4,FALSE)))</f>
        <v>摂食習慣の変化を伴わない食欲低下</v>
      </c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50"/>
      <c r="AF32" s="148" t="str">
        <f>IF(AF31="■","□ Grade1",IF(AF31="","","【特記事項】"))</f>
        <v>□ Grade1</v>
      </c>
      <c r="AG32" s="148"/>
      <c r="AH32" s="148"/>
      <c r="AI32" s="148"/>
      <c r="AJ32" s="148"/>
      <c r="AK32" s="148"/>
      <c r="AL32" s="148"/>
      <c r="AM32" s="148"/>
      <c r="AN32" s="149" t="str">
        <f>IF(AI31="","",(VLOOKUP(AI31,副作用の評価,4,FALSE)))</f>
        <v>治療を要さない</v>
      </c>
      <c r="AO32" s="149"/>
      <c r="AP32" s="149"/>
      <c r="AQ32" s="149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149"/>
      <c r="BD32" s="149"/>
      <c r="BE32" s="149"/>
      <c r="BF32" s="149"/>
      <c r="BG32" s="149"/>
      <c r="BH32" s="149"/>
      <c r="BI32" s="149"/>
      <c r="BJ32" s="149"/>
    </row>
    <row r="33" spans="1:62" s="1" customFormat="1" ht="18" customHeight="1" x14ac:dyDescent="0.15">
      <c r="A33" s="148" t="str">
        <f>IF(A31="■","□ Grade2","")</f>
        <v>□ Grade2</v>
      </c>
      <c r="B33" s="148"/>
      <c r="C33" s="148"/>
      <c r="D33" s="148"/>
      <c r="E33" s="148"/>
      <c r="F33" s="148"/>
      <c r="G33" s="148"/>
      <c r="H33" s="148"/>
      <c r="I33" s="149" t="str">
        <f>IF(D31="","",(VLOOKUP(D31,副作用の評価,5,FALSE)))</f>
        <v>顕著な体重減少や栄養失調を伴わない摂食量の変化</v>
      </c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50"/>
      <c r="AF33" s="148" t="str">
        <f>IF(AF31="■","□ Grade2","")</f>
        <v>□ Grade2</v>
      </c>
      <c r="AG33" s="148"/>
      <c r="AH33" s="148"/>
      <c r="AI33" s="148"/>
      <c r="AJ33" s="148"/>
      <c r="AK33" s="148"/>
      <c r="AL33" s="148"/>
      <c r="AM33" s="148"/>
      <c r="AN33" s="149" t="str">
        <f>IF(AI31="","",(VLOOKUP(AI31,副作用の評価,5,FALSE)))</f>
        <v>外来での静脈内輸液を要する; 内科的治療を要する</v>
      </c>
      <c r="AO33" s="149"/>
      <c r="AP33" s="149"/>
      <c r="AQ33" s="149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149"/>
      <c r="BD33" s="149"/>
      <c r="BE33" s="149"/>
      <c r="BF33" s="149"/>
      <c r="BG33" s="149"/>
      <c r="BH33" s="149"/>
      <c r="BI33" s="149"/>
      <c r="BJ33" s="149"/>
    </row>
    <row r="34" spans="1:62" s="1" customFormat="1" ht="18" customHeight="1" x14ac:dyDescent="0.15">
      <c r="A34" s="148" t="str">
        <f>IF(A31="■","□ Grade3","")</f>
        <v>□ Grade3</v>
      </c>
      <c r="B34" s="148"/>
      <c r="C34" s="148"/>
      <c r="D34" s="148"/>
      <c r="E34" s="148"/>
      <c r="F34" s="148"/>
      <c r="G34" s="148"/>
      <c r="H34" s="148"/>
      <c r="I34" s="149" t="str">
        <f>IF(D31="","",(VLOOKUP(D31,副作用の評価,6,FALSE)))</f>
        <v>顕著な体重減少または栄養失調を伴う</v>
      </c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50"/>
      <c r="AF34" s="151" t="str">
        <f>IF(AF31="■","□ Grade3","")</f>
        <v>□ Grade3</v>
      </c>
      <c r="AG34" s="148"/>
      <c r="AH34" s="148"/>
      <c r="AI34" s="148"/>
      <c r="AJ34" s="148"/>
      <c r="AK34" s="148"/>
      <c r="AL34" s="148"/>
      <c r="AM34" s="148"/>
      <c r="AN34" s="149" t="str">
        <f>IF(AI31="","",(VLOOKUP(AI31,副作用の評価,6,FALSE)))</f>
        <v>経管栄養/TPN/入院を要する</v>
      </c>
      <c r="AO34" s="149"/>
      <c r="AP34" s="149"/>
      <c r="AQ34" s="149"/>
      <c r="AR34" s="149"/>
      <c r="AS34" s="149"/>
      <c r="AT34" s="149"/>
      <c r="AU34" s="149"/>
      <c r="AV34" s="149"/>
      <c r="AW34" s="149"/>
      <c r="AX34" s="149"/>
      <c r="AY34" s="149"/>
      <c r="AZ34" s="149"/>
      <c r="BA34" s="149"/>
      <c r="BB34" s="149"/>
      <c r="BC34" s="149"/>
      <c r="BD34" s="149"/>
      <c r="BE34" s="149"/>
      <c r="BF34" s="149"/>
      <c r="BG34" s="149"/>
      <c r="BH34" s="149"/>
      <c r="BI34" s="149"/>
      <c r="BJ34" s="149"/>
    </row>
    <row r="35" spans="1:62" s="1" customFormat="1" ht="18" customHeight="1" x14ac:dyDescent="0.15">
      <c r="A35" s="154" t="str">
        <f>IF(D35="","",(VLOOKUP(D35,副作用の評価,2,FALSE)))</f>
        <v>■</v>
      </c>
      <c r="B35" s="154"/>
      <c r="C35" s="154"/>
      <c r="D35" s="155" t="s">
        <v>42</v>
      </c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6"/>
      <c r="AF35" s="157" t="str">
        <f>IF(AI35="","",(VLOOKUP(AI35,副作用の評価,2,FALSE)))</f>
        <v>■</v>
      </c>
      <c r="AG35" s="158"/>
      <c r="AH35" s="158"/>
      <c r="AI35" s="159" t="s">
        <v>43</v>
      </c>
      <c r="AJ35" s="159"/>
      <c r="AK35" s="159"/>
      <c r="AL35" s="159"/>
      <c r="AM35" s="159"/>
      <c r="AN35" s="159"/>
      <c r="AO35" s="159"/>
      <c r="AP35" s="159"/>
      <c r="AQ35" s="159"/>
      <c r="AR35" s="159"/>
      <c r="AS35" s="159"/>
      <c r="AT35" s="159"/>
      <c r="AU35" s="159"/>
      <c r="AV35" s="159"/>
      <c r="AW35" s="159"/>
      <c r="AX35" s="159"/>
      <c r="AY35" s="159"/>
      <c r="AZ35" s="159"/>
      <c r="BA35" s="159"/>
      <c r="BB35" s="159"/>
      <c r="BC35" s="159"/>
      <c r="BD35" s="159"/>
      <c r="BE35" s="159"/>
      <c r="BF35" s="159"/>
      <c r="BG35" s="159"/>
      <c r="BH35" s="159"/>
      <c r="BI35" s="159"/>
      <c r="BJ35" s="159"/>
    </row>
    <row r="36" spans="1:62" s="1" customFormat="1" ht="18" customHeight="1" x14ac:dyDescent="0.15">
      <c r="A36" s="148" t="str">
        <f>IF(A35="■","□ Grade1",IF(A35="","","【特記事項】"))</f>
        <v>□ Grade1</v>
      </c>
      <c r="B36" s="148"/>
      <c r="C36" s="148"/>
      <c r="D36" s="148"/>
      <c r="E36" s="148"/>
      <c r="F36" s="148"/>
      <c r="G36" s="148"/>
      <c r="H36" s="148"/>
      <c r="I36" s="149" t="str">
        <f>IF(D35="","",(VLOOKUP(D35,副作用の評価,4,FALSE)))</f>
        <v>症状がない, または軽度の症状</v>
      </c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50"/>
      <c r="AF36" s="151" t="str">
        <f>IF(AF35="■","□ Grade1",IF(AF35="","","【特記事項】"))</f>
        <v>□ Grade1</v>
      </c>
      <c r="AG36" s="148"/>
      <c r="AH36" s="148"/>
      <c r="AI36" s="148"/>
      <c r="AJ36" s="148"/>
      <c r="AK36" s="148"/>
      <c r="AL36" s="148"/>
      <c r="AM36" s="148"/>
      <c r="AN36" s="149" t="str">
        <f>IF(AI35="","",(VLOOKUP(AI35,副作用の評価,4,FALSE)))</f>
        <v>食生活の変化を伴わない味覚変化</v>
      </c>
      <c r="AO36" s="149"/>
      <c r="AP36" s="149"/>
      <c r="AQ36" s="149"/>
      <c r="AR36" s="149"/>
      <c r="AS36" s="149"/>
      <c r="AT36" s="149"/>
      <c r="AU36" s="149"/>
      <c r="AV36" s="149"/>
      <c r="AW36" s="149"/>
      <c r="AX36" s="149"/>
      <c r="AY36" s="149"/>
      <c r="AZ36" s="149"/>
      <c r="BA36" s="149"/>
      <c r="BB36" s="149"/>
      <c r="BC36" s="149"/>
      <c r="BD36" s="149"/>
      <c r="BE36" s="149"/>
      <c r="BF36" s="149"/>
      <c r="BG36" s="149"/>
      <c r="BH36" s="149"/>
      <c r="BI36" s="149"/>
      <c r="BJ36" s="149"/>
    </row>
    <row r="37" spans="1:62" s="1" customFormat="1" ht="18" customHeight="1" x14ac:dyDescent="0.15">
      <c r="A37" s="148" t="str">
        <f>IF(A35="■","□ Grade2","")</f>
        <v>□ Grade2</v>
      </c>
      <c r="B37" s="148"/>
      <c r="C37" s="148"/>
      <c r="D37" s="148"/>
      <c r="E37" s="148"/>
      <c r="F37" s="148"/>
      <c r="G37" s="148"/>
      <c r="H37" s="148"/>
      <c r="I37" s="149" t="str">
        <f>IF(D35="","",(VLOOKUP(D35,副作用の評価,5,FALSE)))</f>
        <v>経口摂取に支障がない中等度の疼痛または潰瘍</v>
      </c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50"/>
      <c r="AF37" s="151" t="str">
        <f>IF(AF35="■","□ Grade2","")</f>
        <v>□ Grade2</v>
      </c>
      <c r="AG37" s="148"/>
      <c r="AH37" s="148"/>
      <c r="AI37" s="148"/>
      <c r="AJ37" s="148"/>
      <c r="AK37" s="148"/>
      <c r="AL37" s="148"/>
      <c r="AM37" s="148"/>
      <c r="AN37" s="149" t="str">
        <f>IF(AI35="","",(VLOOKUP(AI35,副作用の評価,5,FALSE)))</f>
        <v>食生活の変化を伴う味覚変化</v>
      </c>
      <c r="AO37" s="149"/>
      <c r="AP37" s="149"/>
      <c r="AQ37" s="149"/>
      <c r="AR37" s="149"/>
      <c r="AS37" s="149"/>
      <c r="AT37" s="149"/>
      <c r="AU37" s="149"/>
      <c r="AV37" s="149"/>
      <c r="AW37" s="149"/>
      <c r="AX37" s="149"/>
      <c r="AY37" s="149"/>
      <c r="AZ37" s="149"/>
      <c r="BA37" s="149"/>
      <c r="BB37" s="149"/>
      <c r="BC37" s="149"/>
      <c r="BD37" s="149"/>
      <c r="BE37" s="149"/>
      <c r="BF37" s="149"/>
      <c r="BG37" s="149"/>
      <c r="BH37" s="149"/>
      <c r="BI37" s="149"/>
      <c r="BJ37" s="149"/>
    </row>
    <row r="38" spans="1:62" s="1" customFormat="1" ht="18" customHeight="1" x14ac:dyDescent="0.15">
      <c r="A38" s="148" t="str">
        <f>IF(A35="■","□ Grade3","")</f>
        <v>□ Grade3</v>
      </c>
      <c r="B38" s="148"/>
      <c r="C38" s="148"/>
      <c r="D38" s="148"/>
      <c r="E38" s="148"/>
      <c r="F38" s="148"/>
      <c r="G38" s="148"/>
      <c r="H38" s="148"/>
      <c r="I38" s="149" t="str">
        <f>IF(D35="","",(VLOOKUP(D35,副作用の評価,6,FALSE)))</f>
        <v>高度の疼痛; 経口摂取に支障がある</v>
      </c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  <c r="AD38" s="149"/>
      <c r="AE38" s="150"/>
      <c r="AF38" s="151" t="str">
        <f>IF(AF35="■","□ Grade3","")</f>
        <v>□ Grade3</v>
      </c>
      <c r="AG38" s="148"/>
      <c r="AH38" s="148"/>
      <c r="AI38" s="148"/>
      <c r="AJ38" s="148"/>
      <c r="AK38" s="148"/>
      <c r="AL38" s="148"/>
      <c r="AM38" s="148"/>
      <c r="AN38" s="149" t="str">
        <f>IF(AI35="","",(VLOOKUP(AI35,副作用の評価,6,FALSE)))</f>
        <v>設定なし</v>
      </c>
      <c r="AO38" s="149"/>
      <c r="AP38" s="149"/>
      <c r="AQ38" s="149"/>
      <c r="AR38" s="149"/>
      <c r="AS38" s="149"/>
      <c r="AT38" s="149"/>
      <c r="AU38" s="149"/>
      <c r="AV38" s="149"/>
      <c r="AW38" s="149"/>
      <c r="AX38" s="149"/>
      <c r="AY38" s="149"/>
      <c r="AZ38" s="149"/>
      <c r="BA38" s="149"/>
      <c r="BB38" s="149"/>
      <c r="BC38" s="149"/>
      <c r="BD38" s="149"/>
      <c r="BE38" s="149"/>
      <c r="BF38" s="149"/>
      <c r="BG38" s="149"/>
      <c r="BH38" s="149"/>
      <c r="BI38" s="149"/>
      <c r="BJ38" s="149"/>
    </row>
    <row r="39" spans="1:62" s="1" customFormat="1" ht="18" customHeight="1" x14ac:dyDescent="0.15">
      <c r="A39" s="154" t="str">
        <f>IF(D39="","",(VLOOKUP(D39,副作用の評価,2,FALSE)))</f>
        <v>■</v>
      </c>
      <c r="B39" s="154"/>
      <c r="C39" s="154"/>
      <c r="D39" s="155" t="s">
        <v>76</v>
      </c>
      <c r="E39" s="155"/>
      <c r="F39" s="155"/>
      <c r="G39" s="155"/>
      <c r="H39" s="155"/>
      <c r="I39" s="155"/>
      <c r="J39" s="155"/>
      <c r="K39" s="155"/>
      <c r="L39" s="155"/>
      <c r="M39" s="155"/>
      <c r="N39" s="155"/>
      <c r="O39" s="155"/>
      <c r="P39" s="155"/>
      <c r="Q39" s="155"/>
      <c r="R39" s="155"/>
      <c r="S39" s="155"/>
      <c r="T39" s="155"/>
      <c r="U39" s="155"/>
      <c r="V39" s="155"/>
      <c r="W39" s="155"/>
      <c r="X39" s="155"/>
      <c r="Y39" s="155"/>
      <c r="Z39" s="155"/>
      <c r="AA39" s="155"/>
      <c r="AB39" s="155"/>
      <c r="AC39" s="155"/>
      <c r="AD39" s="155"/>
      <c r="AE39" s="156"/>
      <c r="AF39" s="157" t="str">
        <f>IF(AI39="","",(VLOOKUP(AI39,副作用の評価,2,FALSE)))</f>
        <v/>
      </c>
      <c r="AG39" s="158"/>
      <c r="AH39" s="158"/>
      <c r="AI39" s="159"/>
      <c r="AJ39" s="159"/>
      <c r="AK39" s="159"/>
      <c r="AL39" s="159"/>
      <c r="AM39" s="159"/>
      <c r="AN39" s="159"/>
      <c r="AO39" s="159"/>
      <c r="AP39" s="159"/>
      <c r="AQ39" s="159"/>
      <c r="AR39" s="159"/>
      <c r="AS39" s="159"/>
      <c r="AT39" s="159"/>
      <c r="AU39" s="159"/>
      <c r="AV39" s="159"/>
      <c r="AW39" s="159"/>
      <c r="AX39" s="159"/>
      <c r="AY39" s="159"/>
      <c r="AZ39" s="159"/>
      <c r="BA39" s="159"/>
      <c r="BB39" s="159"/>
      <c r="BC39" s="159"/>
      <c r="BD39" s="159"/>
      <c r="BE39" s="159"/>
      <c r="BF39" s="159"/>
      <c r="BG39" s="159"/>
      <c r="BH39" s="159"/>
      <c r="BI39" s="159"/>
      <c r="BJ39" s="159"/>
    </row>
    <row r="40" spans="1:62" s="1" customFormat="1" ht="18" customHeight="1" x14ac:dyDescent="0.15">
      <c r="A40" s="148" t="str">
        <f>IF(A39="■","□ Grade1",IF(A39="","","【特記事項】"))</f>
        <v>□ Grade1</v>
      </c>
      <c r="B40" s="148"/>
      <c r="C40" s="148"/>
      <c r="D40" s="148"/>
      <c r="E40" s="148"/>
      <c r="F40" s="148"/>
      <c r="G40" s="148"/>
      <c r="H40" s="148"/>
      <c r="I40" s="149" t="str">
        <f>IF(D39="","",(VLOOKUP(D39,副作用の評価,4,FALSE)))</f>
        <v>疼痛を伴わない皮膚の変化・皮膚炎</v>
      </c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49"/>
      <c r="W40" s="149"/>
      <c r="X40" s="149"/>
      <c r="Y40" s="149"/>
      <c r="Z40" s="149"/>
      <c r="AA40" s="149"/>
      <c r="AB40" s="149"/>
      <c r="AC40" s="149"/>
      <c r="AD40" s="149"/>
      <c r="AE40" s="150"/>
      <c r="AF40" s="148" t="str">
        <f>IF(AF39="■","□ Grade1",IF(AF39="","","【特記事項】"))</f>
        <v/>
      </c>
      <c r="AG40" s="148"/>
      <c r="AH40" s="148"/>
      <c r="AI40" s="148"/>
      <c r="AJ40" s="148"/>
      <c r="AK40" s="148"/>
      <c r="AL40" s="148"/>
      <c r="AM40" s="148"/>
      <c r="AN40" s="149" t="str">
        <f>IF(AI39="","",(VLOOKUP(AI39,副作用の評価,4,FALSE)))</f>
        <v/>
      </c>
      <c r="AO40" s="149"/>
      <c r="AP40" s="149"/>
      <c r="AQ40" s="149"/>
      <c r="AR40" s="149"/>
      <c r="AS40" s="149"/>
      <c r="AT40" s="149"/>
      <c r="AU40" s="149"/>
      <c r="AV40" s="149"/>
      <c r="AW40" s="149"/>
      <c r="AX40" s="149"/>
      <c r="AY40" s="149"/>
      <c r="AZ40" s="149"/>
      <c r="BA40" s="149"/>
      <c r="BB40" s="149"/>
      <c r="BC40" s="149"/>
      <c r="BD40" s="149"/>
      <c r="BE40" s="149"/>
      <c r="BF40" s="149"/>
      <c r="BG40" s="149"/>
      <c r="BH40" s="149"/>
      <c r="BI40" s="149"/>
      <c r="BJ40" s="149"/>
    </row>
    <row r="41" spans="1:62" s="1" customFormat="1" ht="18" customHeight="1" x14ac:dyDescent="0.15">
      <c r="A41" s="148" t="str">
        <f>IF(A39="■","□ Grade2","")</f>
        <v>□ Grade2</v>
      </c>
      <c r="B41" s="148"/>
      <c r="C41" s="148"/>
      <c r="D41" s="148"/>
      <c r="E41" s="148"/>
      <c r="F41" s="148"/>
      <c r="G41" s="148"/>
      <c r="H41" s="148"/>
      <c r="I41" s="149" t="str">
        <f>IF(D39="","",(VLOOKUP(D39,副作用の評価,5,FALSE)))</f>
        <v>疼痛を伴う皮膚の変化、身の回り以外の日常生活の制限</v>
      </c>
      <c r="J41" s="149"/>
      <c r="K41" s="149"/>
      <c r="L41" s="149"/>
      <c r="M41" s="149"/>
      <c r="N41" s="149"/>
      <c r="O41" s="149"/>
      <c r="P41" s="149"/>
      <c r="Q41" s="149"/>
      <c r="R41" s="149"/>
      <c r="S41" s="149"/>
      <c r="T41" s="149"/>
      <c r="U41" s="149"/>
      <c r="V41" s="149"/>
      <c r="W41" s="149"/>
      <c r="X41" s="149"/>
      <c r="Y41" s="149"/>
      <c r="Z41" s="149"/>
      <c r="AA41" s="149"/>
      <c r="AB41" s="149"/>
      <c r="AC41" s="149"/>
      <c r="AD41" s="149"/>
      <c r="AE41" s="150"/>
      <c r="AF41" s="148" t="str">
        <f>IF(AF39="■","□ Grade2","")</f>
        <v/>
      </c>
      <c r="AG41" s="148"/>
      <c r="AH41" s="148"/>
      <c r="AI41" s="148"/>
      <c r="AJ41" s="148"/>
      <c r="AK41" s="148"/>
      <c r="AL41" s="148"/>
      <c r="AM41" s="148"/>
      <c r="AN41" s="149" t="str">
        <f>IF(AI39="","",(VLOOKUP(AI39,副作用の評価,5,FALSE)))</f>
        <v/>
      </c>
      <c r="AO41" s="149"/>
      <c r="AP41" s="149"/>
      <c r="AQ41" s="149"/>
      <c r="AR41" s="149"/>
      <c r="AS41" s="149"/>
      <c r="AT41" s="149"/>
      <c r="AU41" s="149"/>
      <c r="AV41" s="149"/>
      <c r="AW41" s="149"/>
      <c r="AX41" s="149"/>
      <c r="AY41" s="149"/>
      <c r="AZ41" s="149"/>
      <c r="BA41" s="149"/>
      <c r="BB41" s="149"/>
      <c r="BC41" s="149"/>
      <c r="BD41" s="149"/>
      <c r="BE41" s="149"/>
      <c r="BF41" s="149"/>
      <c r="BG41" s="149"/>
      <c r="BH41" s="149"/>
      <c r="BI41" s="149"/>
      <c r="BJ41" s="149"/>
    </row>
    <row r="42" spans="1:62" s="1" customFormat="1" ht="18" customHeight="1" x14ac:dyDescent="0.15">
      <c r="A42" s="148" t="str">
        <f>IF(A39="■","□ Grade3","")</f>
        <v>□ Grade3</v>
      </c>
      <c r="B42" s="148"/>
      <c r="C42" s="148"/>
      <c r="D42" s="148"/>
      <c r="E42" s="148"/>
      <c r="F42" s="148"/>
      <c r="G42" s="148"/>
      <c r="H42" s="148"/>
      <c r="I42" s="149" t="str">
        <f>IF(D39="","",(VLOOKUP(D39,副作用の評価,6,FALSE)))</f>
        <v>疼痛を伴う皮膚の変化、身の回りの日常生活の制限</v>
      </c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149"/>
      <c r="Z42" s="149"/>
      <c r="AA42" s="149"/>
      <c r="AB42" s="149"/>
      <c r="AC42" s="149"/>
      <c r="AD42" s="149"/>
      <c r="AE42" s="150"/>
      <c r="AF42" s="148" t="str">
        <f>IF(AF39="■","□ Grade3","")</f>
        <v/>
      </c>
      <c r="AG42" s="148"/>
      <c r="AH42" s="148"/>
      <c r="AI42" s="148"/>
      <c r="AJ42" s="148"/>
      <c r="AK42" s="148"/>
      <c r="AL42" s="148"/>
      <c r="AM42" s="148"/>
      <c r="AN42" s="149" t="str">
        <f>IF(AI39="","",(VLOOKUP(AI39,副作用の評価,6,FALSE)))</f>
        <v/>
      </c>
      <c r="AO42" s="149"/>
      <c r="AP42" s="149"/>
      <c r="AQ42" s="149"/>
      <c r="AR42" s="149"/>
      <c r="AS42" s="149"/>
      <c r="AT42" s="149"/>
      <c r="AU42" s="149"/>
      <c r="AV42" s="149"/>
      <c r="AW42" s="149"/>
      <c r="AX42" s="149"/>
      <c r="AY42" s="149"/>
      <c r="AZ42" s="149"/>
      <c r="BA42" s="149"/>
      <c r="BB42" s="149"/>
      <c r="BC42" s="149"/>
      <c r="BD42" s="149"/>
      <c r="BE42" s="149"/>
      <c r="BF42" s="149"/>
      <c r="BG42" s="149"/>
      <c r="BH42" s="149"/>
      <c r="BI42" s="149"/>
      <c r="BJ42" s="149"/>
    </row>
    <row r="43" spans="1:62" s="1" customFormat="1" ht="18" customHeight="1" x14ac:dyDescent="0.15">
      <c r="A43" s="165" t="s">
        <v>45</v>
      </c>
      <c r="B43" s="165"/>
      <c r="C43" s="165"/>
      <c r="D43" s="165"/>
      <c r="E43" s="165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165"/>
      <c r="T43" s="165"/>
      <c r="U43" s="165"/>
      <c r="V43" s="165"/>
      <c r="W43" s="165"/>
      <c r="X43" s="165"/>
      <c r="Y43" s="165"/>
      <c r="Z43" s="165"/>
      <c r="AA43" s="165"/>
      <c r="AB43" s="165"/>
      <c r="AC43" s="165"/>
      <c r="AD43" s="165"/>
      <c r="AE43" s="165"/>
      <c r="AF43" s="165"/>
      <c r="AG43" s="165"/>
      <c r="AH43" s="165"/>
      <c r="AI43" s="165"/>
      <c r="AJ43" s="165"/>
      <c r="AK43" s="165"/>
      <c r="AL43" s="165"/>
      <c r="AM43" s="165"/>
      <c r="AN43" s="165"/>
      <c r="AO43" s="165"/>
      <c r="AP43" s="165"/>
      <c r="AQ43" s="165"/>
      <c r="AR43" s="165"/>
      <c r="AS43" s="165"/>
      <c r="AT43" s="165"/>
      <c r="AU43" s="165"/>
      <c r="AV43" s="165"/>
      <c r="AW43" s="165"/>
      <c r="AX43" s="165"/>
      <c r="AY43" s="166"/>
      <c r="AZ43" s="166"/>
      <c r="BA43" s="167" t="s">
        <v>46</v>
      </c>
      <c r="BB43" s="167"/>
      <c r="BC43" s="167"/>
      <c r="BD43" s="167"/>
      <c r="BE43" s="167"/>
      <c r="BF43" s="167"/>
      <c r="BG43" s="167"/>
      <c r="BH43" s="167"/>
      <c r="BI43" s="167"/>
      <c r="BJ43" s="167"/>
    </row>
    <row r="44" spans="1:62" s="1" customFormat="1" ht="12" customHeight="1" x14ac:dyDescent="0.15"/>
    <row r="45" spans="1:62" s="1" customFormat="1" ht="15" customHeight="1" x14ac:dyDescent="0.15">
      <c r="A45" s="135" t="s">
        <v>47</v>
      </c>
      <c r="B45" s="135"/>
      <c r="C45" s="135"/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35"/>
      <c r="O45" s="135"/>
      <c r="P45" s="135"/>
      <c r="Q45" s="135"/>
      <c r="R45" s="135"/>
      <c r="S45" s="135"/>
      <c r="T45" s="135"/>
      <c r="U45" s="135"/>
      <c r="V45" s="135"/>
      <c r="W45" s="135"/>
      <c r="X45" s="135"/>
      <c r="Y45" s="135"/>
      <c r="Z45" s="135"/>
      <c r="AA45" s="135"/>
      <c r="AB45" s="135"/>
      <c r="AC45" s="135"/>
      <c r="AD45" s="135"/>
      <c r="AE45" s="135"/>
      <c r="AF45" s="135"/>
      <c r="AG45" s="135"/>
      <c r="AH45" s="135"/>
      <c r="AI45" s="135"/>
      <c r="AJ45" s="135"/>
      <c r="AK45" s="135"/>
      <c r="AL45" s="135"/>
      <c r="AM45" s="135"/>
      <c r="AN45" s="135"/>
      <c r="AO45" s="135"/>
      <c r="AP45" s="135"/>
      <c r="AQ45" s="135"/>
      <c r="AR45" s="135"/>
      <c r="AS45" s="135"/>
      <c r="AT45" s="135"/>
      <c r="AU45" s="135"/>
      <c r="AV45" s="135"/>
      <c r="AW45" s="135"/>
      <c r="AX45" s="135"/>
      <c r="AY45" s="135"/>
      <c r="AZ45" s="135"/>
      <c r="BA45" s="135"/>
      <c r="BB45" s="135"/>
      <c r="BC45" s="135"/>
      <c r="BD45" s="135"/>
      <c r="BE45" s="135"/>
      <c r="BF45" s="135"/>
      <c r="BG45" s="135"/>
      <c r="BH45" s="135"/>
      <c r="BI45" s="135"/>
      <c r="BJ45" s="135"/>
    </row>
    <row r="46" spans="1:62" s="1" customFormat="1" ht="66" customHeight="1" x14ac:dyDescent="0.15">
      <c r="A46" s="162"/>
      <c r="B46" s="163"/>
      <c r="C46" s="163"/>
      <c r="D46" s="163"/>
      <c r="E46" s="163"/>
      <c r="F46" s="163"/>
      <c r="G46" s="163"/>
      <c r="H46" s="163"/>
      <c r="I46" s="163"/>
      <c r="J46" s="163"/>
      <c r="K46" s="163"/>
      <c r="L46" s="163"/>
      <c r="M46" s="163"/>
      <c r="N46" s="163"/>
      <c r="O46" s="163"/>
      <c r="P46" s="163"/>
      <c r="Q46" s="163"/>
      <c r="R46" s="163"/>
      <c r="S46" s="163"/>
      <c r="T46" s="163"/>
      <c r="U46" s="163"/>
      <c r="V46" s="163"/>
      <c r="W46" s="163"/>
      <c r="X46" s="163"/>
      <c r="Y46" s="163"/>
      <c r="Z46" s="163"/>
      <c r="AA46" s="163"/>
      <c r="AB46" s="163"/>
      <c r="AC46" s="163"/>
      <c r="AD46" s="163"/>
      <c r="AE46" s="163"/>
      <c r="AF46" s="163"/>
      <c r="AG46" s="163"/>
      <c r="AH46" s="163"/>
      <c r="AI46" s="163"/>
      <c r="AJ46" s="163"/>
      <c r="AK46" s="163"/>
      <c r="AL46" s="163"/>
      <c r="AM46" s="163"/>
      <c r="AN46" s="163"/>
      <c r="AO46" s="163"/>
      <c r="AP46" s="163"/>
      <c r="AQ46" s="163"/>
      <c r="AR46" s="163"/>
      <c r="AS46" s="163"/>
      <c r="AT46" s="163"/>
      <c r="AU46" s="163"/>
      <c r="AV46" s="163"/>
      <c r="AW46" s="163"/>
      <c r="AX46" s="163"/>
      <c r="AY46" s="163"/>
      <c r="AZ46" s="163"/>
      <c r="BA46" s="163"/>
      <c r="BB46" s="163"/>
      <c r="BC46" s="163"/>
      <c r="BD46" s="163"/>
      <c r="BE46" s="163"/>
      <c r="BF46" s="163"/>
      <c r="BG46" s="163"/>
      <c r="BH46" s="163"/>
      <c r="BI46" s="163"/>
      <c r="BJ46" s="164"/>
    </row>
    <row r="47" spans="1:62" s="1" customFormat="1" ht="18.600000000000001" customHeight="1" x14ac:dyDescent="0.15"/>
    <row r="48" spans="1:62" s="1" customFormat="1" ht="18.600000000000001" customHeight="1" x14ac:dyDescent="0.15"/>
    <row r="49" s="1" customFormat="1" ht="18.600000000000001" customHeight="1" x14ac:dyDescent="0.15"/>
    <row r="50" s="1" customFormat="1" ht="18.600000000000001" customHeight="1" x14ac:dyDescent="0.15"/>
    <row r="51" s="1" customFormat="1" ht="18.600000000000001" customHeight="1" x14ac:dyDescent="0.15"/>
    <row r="52" s="1" customFormat="1" ht="18.600000000000001" customHeight="1" x14ac:dyDescent="0.15"/>
  </sheetData>
  <mergeCells count="171">
    <mergeCell ref="A3:BJ3"/>
    <mergeCell ref="B4:L4"/>
    <mergeCell ref="M4:R4"/>
    <mergeCell ref="S4:T4"/>
    <mergeCell ref="U4:W4"/>
    <mergeCell ref="X4:Y4"/>
    <mergeCell ref="Z4:AB4"/>
    <mergeCell ref="AC4:AD4"/>
    <mergeCell ref="BI1:BJ1"/>
    <mergeCell ref="A2:K2"/>
    <mergeCell ref="L2:AH2"/>
    <mergeCell ref="AI2:AP2"/>
    <mergeCell ref="AQ2:AU2"/>
    <mergeCell ref="AV2:AW2"/>
    <mergeCell ref="AX2:BB2"/>
    <mergeCell ref="BC2:BD2"/>
    <mergeCell ref="BE2:BI2"/>
    <mergeCell ref="AN1:AS1"/>
    <mergeCell ref="AT1:AX1"/>
    <mergeCell ref="AY1:AZ1"/>
    <mergeCell ref="BA1:BC1"/>
    <mergeCell ref="BD1:BE1"/>
    <mergeCell ref="BF1:BH1"/>
    <mergeCell ref="AG4:BJ4"/>
    <mergeCell ref="AG7:AN7"/>
    <mergeCell ref="AO7:BJ7"/>
    <mergeCell ref="AG8:AN8"/>
    <mergeCell ref="AO8:BJ8"/>
    <mergeCell ref="B5:G6"/>
    <mergeCell ref="H5:T5"/>
    <mergeCell ref="U5:V5"/>
    <mergeCell ref="AG5:BJ6"/>
    <mergeCell ref="H6:Z6"/>
    <mergeCell ref="AA6:AD6"/>
    <mergeCell ref="B7:H7"/>
    <mergeCell ref="B8:H8"/>
    <mergeCell ref="I7:AE7"/>
    <mergeCell ref="I8:Z8"/>
    <mergeCell ref="AA8:AD8"/>
    <mergeCell ref="A18:BJ18"/>
    <mergeCell ref="A19:C19"/>
    <mergeCell ref="D19:AE19"/>
    <mergeCell ref="AF19:AH19"/>
    <mergeCell ref="AI19:BJ19"/>
    <mergeCell ref="AC9:AD9"/>
    <mergeCell ref="AG9:AP9"/>
    <mergeCell ref="AQ9:BG9"/>
    <mergeCell ref="BH9:BJ9"/>
    <mergeCell ref="B9:I9"/>
    <mergeCell ref="J9:R9"/>
    <mergeCell ref="S9:T9"/>
    <mergeCell ref="U9:W9"/>
    <mergeCell ref="X9:Y9"/>
    <mergeCell ref="Z9:AB9"/>
    <mergeCell ref="A15:J15"/>
    <mergeCell ref="K15:AJ15"/>
    <mergeCell ref="AK15:BH15"/>
    <mergeCell ref="BI15:BJ15"/>
    <mergeCell ref="D16:E16"/>
    <mergeCell ref="F16:K16"/>
    <mergeCell ref="L16:M16"/>
    <mergeCell ref="N16:U16"/>
    <mergeCell ref="V16:W16"/>
    <mergeCell ref="A22:H22"/>
    <mergeCell ref="I22:AE22"/>
    <mergeCell ref="AF22:AM22"/>
    <mergeCell ref="AN22:BJ22"/>
    <mergeCell ref="A23:C23"/>
    <mergeCell ref="D23:AE23"/>
    <mergeCell ref="AF23:AH23"/>
    <mergeCell ref="AI23:BJ23"/>
    <mergeCell ref="A20:H20"/>
    <mergeCell ref="I20:AE20"/>
    <mergeCell ref="AF20:AM20"/>
    <mergeCell ref="AN20:BJ20"/>
    <mergeCell ref="A21:H21"/>
    <mergeCell ref="I21:AE21"/>
    <mergeCell ref="AF21:AM21"/>
    <mergeCell ref="AN21:BJ21"/>
    <mergeCell ref="A26:H26"/>
    <mergeCell ref="I26:AE26"/>
    <mergeCell ref="AF26:AM26"/>
    <mergeCell ref="AN26:BJ26"/>
    <mergeCell ref="A27:C27"/>
    <mergeCell ref="D27:AE27"/>
    <mergeCell ref="AF27:AH27"/>
    <mergeCell ref="AI27:BJ27"/>
    <mergeCell ref="A24:H24"/>
    <mergeCell ref="I24:AE24"/>
    <mergeCell ref="AF24:AM24"/>
    <mergeCell ref="AN24:BJ24"/>
    <mergeCell ref="A25:H25"/>
    <mergeCell ref="I25:AE25"/>
    <mergeCell ref="AF25:AM25"/>
    <mergeCell ref="AN25:BJ25"/>
    <mergeCell ref="A30:H30"/>
    <mergeCell ref="I30:AE30"/>
    <mergeCell ref="AF30:AM30"/>
    <mergeCell ref="AN30:BJ30"/>
    <mergeCell ref="A31:C31"/>
    <mergeCell ref="D31:AE31"/>
    <mergeCell ref="AF31:AH31"/>
    <mergeCell ref="AI31:BJ31"/>
    <mergeCell ref="A28:H28"/>
    <mergeCell ref="I28:AE28"/>
    <mergeCell ref="AF28:AM28"/>
    <mergeCell ref="AN28:BJ28"/>
    <mergeCell ref="A29:H29"/>
    <mergeCell ref="I29:AE29"/>
    <mergeCell ref="AF29:AM29"/>
    <mergeCell ref="AN29:BJ29"/>
    <mergeCell ref="A34:H34"/>
    <mergeCell ref="I34:AE34"/>
    <mergeCell ref="AF34:AM34"/>
    <mergeCell ref="AN34:BJ34"/>
    <mergeCell ref="A35:C35"/>
    <mergeCell ref="D35:AE35"/>
    <mergeCell ref="AF35:AH35"/>
    <mergeCell ref="AI35:BJ35"/>
    <mergeCell ref="A32:H32"/>
    <mergeCell ref="I32:AE32"/>
    <mergeCell ref="AF32:AM32"/>
    <mergeCell ref="AN32:BJ32"/>
    <mergeCell ref="A33:H33"/>
    <mergeCell ref="I33:AE33"/>
    <mergeCell ref="AF33:AM33"/>
    <mergeCell ref="AN33:BJ33"/>
    <mergeCell ref="A38:H38"/>
    <mergeCell ref="I38:AE38"/>
    <mergeCell ref="AF38:AM38"/>
    <mergeCell ref="AN38:BJ38"/>
    <mergeCell ref="A39:C39"/>
    <mergeCell ref="D39:AE39"/>
    <mergeCell ref="AF39:AH39"/>
    <mergeCell ref="AI39:BJ39"/>
    <mergeCell ref="A36:H36"/>
    <mergeCell ref="I36:AE36"/>
    <mergeCell ref="AF36:AM36"/>
    <mergeCell ref="AN36:BJ36"/>
    <mergeCell ref="A37:H37"/>
    <mergeCell ref="I37:AE37"/>
    <mergeCell ref="AF37:AM37"/>
    <mergeCell ref="AN37:BJ37"/>
    <mergeCell ref="A46:BJ46"/>
    <mergeCell ref="A42:H42"/>
    <mergeCell ref="I42:AE42"/>
    <mergeCell ref="AF42:AM42"/>
    <mergeCell ref="AN42:BJ42"/>
    <mergeCell ref="A45:BJ45"/>
    <mergeCell ref="A40:H40"/>
    <mergeCell ref="I40:AE40"/>
    <mergeCell ref="AF40:AM40"/>
    <mergeCell ref="AN40:BJ40"/>
    <mergeCell ref="A41:H41"/>
    <mergeCell ref="I41:AE41"/>
    <mergeCell ref="AF41:AM41"/>
    <mergeCell ref="AN41:BJ41"/>
    <mergeCell ref="A43:AX43"/>
    <mergeCell ref="AY43:AZ43"/>
    <mergeCell ref="BA43:BJ43"/>
    <mergeCell ref="X16:AB16"/>
    <mergeCell ref="AC16:BJ16"/>
    <mergeCell ref="B10:AG10"/>
    <mergeCell ref="AH10:AI10"/>
    <mergeCell ref="AJ10:AO10"/>
    <mergeCell ref="AP10:AQ10"/>
    <mergeCell ref="AR10:BJ10"/>
    <mergeCell ref="A11:B11"/>
    <mergeCell ref="C11:D11"/>
    <mergeCell ref="E11:BJ11"/>
    <mergeCell ref="AD13:BH13"/>
  </mergeCells>
  <phoneticPr fontId="1"/>
  <dataValidations count="4">
    <dataValidation imeMode="hiragana" allowBlank="1" showInputMessage="1" showErrorMessage="1" sqref="X4 AE4 AC4 Z4 X9 AC9 Z9 AG7:AG8" xr:uid="{00000000-0002-0000-0200-000000000000}"/>
    <dataValidation type="list" allowBlank="1" showInputMessage="1" showErrorMessage="1" sqref="AI31 D31 D39 D35 D23 AI27 AI39 AI35 D19 AI23 AI19 D27" xr:uid="{00000000-0002-0000-0200-000001000000}">
      <formula1>副作用の選択</formula1>
    </dataValidation>
    <dataValidation allowBlank="1" showInputMessage="1" sqref="A17:B17 A19 AF27 AF31 A47:B47 AJ47:AJ52 AJ17 A14:B14 A39 AF35 AJ14 AJ12 A31 A35 AJ44 A44:B44 AF39 AF23 A23 AF19 A27" xr:uid="{00000000-0002-0000-0200-000002000000}"/>
    <dataValidation imeMode="halfAlpha" allowBlank="1" showInputMessage="1" showErrorMessage="1" sqref="AC5:AD5 U5 X5 AE5:AE6 AF5:AG5 AE8" xr:uid="{00000000-0002-0000-0200-000003000000}"/>
  </dataValidations>
  <printOptions horizontalCentered="1"/>
  <pageMargins left="0.59055118110236227" right="0.51181102362204722" top="0.39370078740157483" bottom="0.39370078740157483" header="0" footer="0"/>
  <pageSetup paperSize="9" orientation="portrait" r:id="rId1"/>
  <headerFooter>
    <oddHeader>&amp;R&amp;"ＭＳ ゴシック,標準"様式3-①</oddHeader>
    <oddFooter>&amp;L&amp;9　　　　※スペースが足りない場合はトレーシングレポートに記入し、一緒に送信してください。
&amp;R&amp;"ＭＳ ゴシック,標準"&amp;9第1版　2019年12月15日　
（一社）　京都府薬剤師会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10" r:id="rId4" name="Check Box 14">
              <controlPr defaultSize="0" autoFill="0" autoLine="0" autoPict="0">
                <anchor moveWithCells="1">
                  <from>
                    <xdr:col>21</xdr:col>
                    <xdr:colOff>0</xdr:colOff>
                    <xdr:row>15</xdr:row>
                    <xdr:rowOff>28575</xdr:rowOff>
                  </from>
                  <to>
                    <xdr:col>22</xdr:col>
                    <xdr:colOff>66675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5" name="Check Box 15">
              <controlPr defaultSize="0" autoFill="0" autoLine="0" autoPict="0">
                <anchor moveWithCells="1">
                  <from>
                    <xdr:col>11</xdr:col>
                    <xdr:colOff>0</xdr:colOff>
                    <xdr:row>15</xdr:row>
                    <xdr:rowOff>28575</xdr:rowOff>
                  </from>
                  <to>
                    <xdr:col>12</xdr:col>
                    <xdr:colOff>66675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6" name="Check Box 16">
              <controlPr defaultSize="0" autoFill="0" autoLine="0" autoPict="0">
                <anchor moveWithCells="1">
                  <from>
                    <xdr:col>3</xdr:col>
                    <xdr:colOff>0</xdr:colOff>
                    <xdr:row>15</xdr:row>
                    <xdr:rowOff>28575</xdr:rowOff>
                  </from>
                  <to>
                    <xdr:col>4</xdr:col>
                    <xdr:colOff>66675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7" name="Check Box 20">
              <controlPr defaultSize="0" autoFill="0" autoLine="0" autoPict="0">
                <anchor moveWithCells="1">
                  <from>
                    <xdr:col>50</xdr:col>
                    <xdr:colOff>0</xdr:colOff>
                    <xdr:row>42</xdr:row>
                    <xdr:rowOff>76200</xdr:rowOff>
                  </from>
                  <to>
                    <xdr:col>51</xdr:col>
                    <xdr:colOff>66675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8" name="Check Box 21">
              <controlPr defaultSize="0" autoFill="0" autoLine="0" autoPict="0">
                <anchor moveWithCells="1">
                  <from>
                    <xdr:col>33</xdr:col>
                    <xdr:colOff>9525</xdr:colOff>
                    <xdr:row>9</xdr:row>
                    <xdr:rowOff>9525</xdr:rowOff>
                  </from>
                  <to>
                    <xdr:col>34</xdr:col>
                    <xdr:colOff>85725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9" name="Check Box 22">
              <controlPr defaultSize="0" autoFill="0" autoLine="0" autoPict="0">
                <anchor moveWithCells="1">
                  <from>
                    <xdr:col>41</xdr:col>
                    <xdr:colOff>0</xdr:colOff>
                    <xdr:row>9</xdr:row>
                    <xdr:rowOff>28575</xdr:rowOff>
                  </from>
                  <to>
                    <xdr:col>42</xdr:col>
                    <xdr:colOff>66675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10" name="Check Box 23">
              <controlPr defaultSize="0" autoFill="0" autoLine="0" autoPict="0">
                <anchor moveWithCells="1">
                  <from>
                    <xdr:col>2</xdr:col>
                    <xdr:colOff>9525</xdr:colOff>
                    <xdr:row>10</xdr:row>
                    <xdr:rowOff>9525</xdr:rowOff>
                  </from>
                  <to>
                    <xdr:col>3</xdr:col>
                    <xdr:colOff>76200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BJ52"/>
  <sheetViews>
    <sheetView showGridLines="0" topLeftCell="A37" zoomScaleNormal="100" workbookViewId="0">
      <selection activeCell="BL48" sqref="BL48"/>
    </sheetView>
  </sheetViews>
  <sheetFormatPr defaultColWidth="8.875" defaultRowHeight="13.5" x14ac:dyDescent="0.15"/>
  <cols>
    <col min="1" max="2" width="0.625" style="3" customWidth="1"/>
    <col min="3" max="30" width="1.5" style="3" customWidth="1"/>
    <col min="31" max="33" width="0.625" style="3" customWidth="1"/>
    <col min="34" max="62" width="1.5" style="3" customWidth="1"/>
    <col min="63" max="63" width="11" style="3" customWidth="1"/>
    <col min="64" max="16384" width="8.875" style="3"/>
  </cols>
  <sheetData>
    <row r="1" spans="1:62" s="38" customFormat="1" ht="18" customHeight="1" x14ac:dyDescent="0.15">
      <c r="AN1" s="100" t="s">
        <v>0</v>
      </c>
      <c r="AO1" s="100"/>
      <c r="AP1" s="100"/>
      <c r="AQ1" s="100"/>
      <c r="AR1" s="100"/>
      <c r="AS1" s="100"/>
      <c r="AT1" s="101"/>
      <c r="AU1" s="101"/>
      <c r="AV1" s="101"/>
      <c r="AW1" s="101"/>
      <c r="AX1" s="101"/>
      <c r="AY1" s="102" t="s">
        <v>1</v>
      </c>
      <c r="AZ1" s="102"/>
      <c r="BA1" s="103"/>
      <c r="BB1" s="103"/>
      <c r="BC1" s="103"/>
      <c r="BD1" s="94" t="s">
        <v>2</v>
      </c>
      <c r="BE1" s="94"/>
      <c r="BF1" s="103"/>
      <c r="BG1" s="103"/>
      <c r="BH1" s="103"/>
      <c r="BI1" s="94" t="s">
        <v>3</v>
      </c>
      <c r="BJ1" s="94"/>
    </row>
    <row r="2" spans="1:62" s="4" customFormat="1" ht="21" customHeight="1" x14ac:dyDescent="0.2">
      <c r="A2" s="95" t="s">
        <v>4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7" t="s">
        <v>175</v>
      </c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6" t="s">
        <v>5</v>
      </c>
      <c r="AJ2" s="96"/>
      <c r="AK2" s="96"/>
      <c r="AL2" s="96"/>
      <c r="AM2" s="96"/>
      <c r="AN2" s="96"/>
      <c r="AO2" s="96"/>
      <c r="AP2" s="96"/>
      <c r="AQ2" s="98" t="s">
        <v>171</v>
      </c>
      <c r="AR2" s="98"/>
      <c r="AS2" s="98"/>
      <c r="AT2" s="98"/>
      <c r="AU2" s="98"/>
      <c r="AV2" s="99" t="s">
        <v>6</v>
      </c>
      <c r="AW2" s="99"/>
      <c r="AX2" s="98" t="s">
        <v>172</v>
      </c>
      <c r="AY2" s="98"/>
      <c r="AZ2" s="98"/>
      <c r="BA2" s="98"/>
      <c r="BB2" s="98"/>
      <c r="BC2" s="99" t="s">
        <v>6</v>
      </c>
      <c r="BD2" s="99"/>
      <c r="BE2" s="98" t="s">
        <v>173</v>
      </c>
      <c r="BF2" s="98"/>
      <c r="BG2" s="98"/>
      <c r="BH2" s="98"/>
      <c r="BI2" s="98"/>
      <c r="BJ2" s="39"/>
    </row>
    <row r="3" spans="1:62" s="5" customFormat="1" ht="21" customHeight="1" thickBot="1" x14ac:dyDescent="0.2">
      <c r="A3" s="104" t="s">
        <v>7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</row>
    <row r="4" spans="1:62" s="5" customFormat="1" ht="18" customHeight="1" x14ac:dyDescent="0.15">
      <c r="A4" s="16"/>
      <c r="B4" s="105" t="s">
        <v>8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6"/>
      <c r="N4" s="106"/>
      <c r="O4" s="106"/>
      <c r="P4" s="106"/>
      <c r="Q4" s="106"/>
      <c r="R4" s="106"/>
      <c r="S4" s="107" t="s">
        <v>1</v>
      </c>
      <c r="T4" s="107"/>
      <c r="U4" s="108"/>
      <c r="V4" s="108"/>
      <c r="W4" s="108"/>
      <c r="X4" s="109" t="s">
        <v>2</v>
      </c>
      <c r="Y4" s="109"/>
      <c r="Z4" s="109"/>
      <c r="AA4" s="109"/>
      <c r="AB4" s="109"/>
      <c r="AC4" s="109" t="s">
        <v>9</v>
      </c>
      <c r="AD4" s="109"/>
      <c r="AE4" s="12"/>
      <c r="AF4" s="13"/>
      <c r="AG4" s="110" t="s">
        <v>10</v>
      </c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110"/>
      <c r="BE4" s="110"/>
      <c r="BF4" s="110"/>
      <c r="BG4" s="110"/>
      <c r="BH4" s="110"/>
      <c r="BI4" s="110"/>
      <c r="BJ4" s="111"/>
    </row>
    <row r="5" spans="1:62" s="5" customFormat="1" ht="18" customHeight="1" x14ac:dyDescent="0.15">
      <c r="A5" s="17"/>
      <c r="B5" s="120" t="s">
        <v>11</v>
      </c>
      <c r="C5" s="120"/>
      <c r="D5" s="120"/>
      <c r="E5" s="120"/>
      <c r="F5" s="120"/>
      <c r="G5" s="120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3" t="s">
        <v>12</v>
      </c>
      <c r="V5" s="123"/>
      <c r="X5" s="6"/>
      <c r="AC5" s="6"/>
      <c r="AD5" s="6"/>
      <c r="AE5" s="7"/>
      <c r="AF5" s="9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4"/>
    </row>
    <row r="6" spans="1:62" s="5" customFormat="1" ht="18" customHeight="1" x14ac:dyDescent="0.15">
      <c r="A6" s="14"/>
      <c r="B6" s="121"/>
      <c r="C6" s="121"/>
      <c r="D6" s="121"/>
      <c r="E6" s="121"/>
      <c r="F6" s="121"/>
      <c r="G6" s="121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8" t="s">
        <v>13</v>
      </c>
      <c r="AB6" s="128"/>
      <c r="AC6" s="128"/>
      <c r="AD6" s="128"/>
      <c r="AE6" s="11"/>
      <c r="AF6" s="10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6"/>
    </row>
    <row r="7" spans="1:62" s="5" customFormat="1" ht="18" customHeight="1" x14ac:dyDescent="0.15">
      <c r="A7" s="18"/>
      <c r="B7" s="112" t="s">
        <v>14</v>
      </c>
      <c r="C7" s="112"/>
      <c r="D7" s="112"/>
      <c r="E7" s="112"/>
      <c r="F7" s="112"/>
      <c r="G7" s="112"/>
      <c r="H7" s="112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4"/>
      <c r="AF7" s="15"/>
      <c r="AG7" s="115" t="s">
        <v>15</v>
      </c>
      <c r="AH7" s="115"/>
      <c r="AI7" s="115"/>
      <c r="AJ7" s="115"/>
      <c r="AK7" s="115"/>
      <c r="AL7" s="115"/>
      <c r="AM7" s="115"/>
      <c r="AN7" s="115"/>
      <c r="AO7" s="113"/>
      <c r="AP7" s="113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113"/>
      <c r="BG7" s="113"/>
      <c r="BH7" s="113"/>
      <c r="BI7" s="113"/>
      <c r="BJ7" s="116"/>
    </row>
    <row r="8" spans="1:62" s="5" customFormat="1" ht="18" customHeight="1" x14ac:dyDescent="0.15">
      <c r="A8" s="19"/>
      <c r="B8" s="117" t="s">
        <v>16</v>
      </c>
      <c r="C8" s="117"/>
      <c r="D8" s="117"/>
      <c r="E8" s="117"/>
      <c r="F8" s="117"/>
      <c r="G8" s="117"/>
      <c r="H8" s="117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68" t="s">
        <v>17</v>
      </c>
      <c r="AB8" s="168"/>
      <c r="AC8" s="168"/>
      <c r="AD8" s="168"/>
      <c r="AE8" s="11"/>
      <c r="AF8" s="15"/>
      <c r="AG8" s="115" t="s">
        <v>18</v>
      </c>
      <c r="AH8" s="115"/>
      <c r="AI8" s="115"/>
      <c r="AJ8" s="115"/>
      <c r="AK8" s="115"/>
      <c r="AL8" s="115"/>
      <c r="AM8" s="115"/>
      <c r="AN8" s="115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116"/>
    </row>
    <row r="9" spans="1:62" s="5" customFormat="1" ht="18" customHeight="1" x14ac:dyDescent="0.15">
      <c r="A9" s="19"/>
      <c r="B9" s="139" t="s">
        <v>19</v>
      </c>
      <c r="C9" s="139"/>
      <c r="D9" s="139"/>
      <c r="E9" s="139"/>
      <c r="F9" s="139"/>
      <c r="G9" s="139"/>
      <c r="H9" s="139"/>
      <c r="I9" s="139"/>
      <c r="J9" s="145"/>
      <c r="K9" s="145"/>
      <c r="L9" s="145"/>
      <c r="M9" s="145"/>
      <c r="N9" s="145"/>
      <c r="O9" s="145"/>
      <c r="P9" s="145"/>
      <c r="Q9" s="145"/>
      <c r="R9" s="145"/>
      <c r="S9" s="146" t="s">
        <v>1</v>
      </c>
      <c r="T9" s="146"/>
      <c r="U9" s="147"/>
      <c r="V9" s="147"/>
      <c r="W9" s="147"/>
      <c r="X9" s="138" t="s">
        <v>2</v>
      </c>
      <c r="Y9" s="138"/>
      <c r="Z9" s="138"/>
      <c r="AA9" s="138"/>
      <c r="AB9" s="138"/>
      <c r="AC9" s="138" t="s">
        <v>9</v>
      </c>
      <c r="AD9" s="138"/>
      <c r="AE9" s="8"/>
      <c r="AF9" s="15"/>
      <c r="AG9" s="139" t="s">
        <v>20</v>
      </c>
      <c r="AH9" s="139"/>
      <c r="AI9" s="139"/>
      <c r="AJ9" s="139"/>
      <c r="AK9" s="139"/>
      <c r="AL9" s="139"/>
      <c r="AM9" s="139"/>
      <c r="AN9" s="139"/>
      <c r="AO9" s="139"/>
      <c r="AP9" s="139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40" t="s">
        <v>21</v>
      </c>
      <c r="BI9" s="140"/>
      <c r="BJ9" s="141"/>
    </row>
    <row r="10" spans="1:62" s="5" customFormat="1" ht="18" customHeight="1" x14ac:dyDescent="0.15">
      <c r="A10" s="17"/>
      <c r="B10" s="142" t="s">
        <v>22</v>
      </c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2"/>
      <c r="Y10" s="142"/>
      <c r="Z10" s="142"/>
      <c r="AA10" s="142"/>
      <c r="AB10" s="142"/>
      <c r="AC10" s="142"/>
      <c r="AD10" s="142"/>
      <c r="AE10" s="142"/>
      <c r="AF10" s="142"/>
      <c r="AG10" s="142"/>
      <c r="AH10" s="143"/>
      <c r="AI10" s="143"/>
      <c r="AJ10" s="142" t="s">
        <v>23</v>
      </c>
      <c r="AK10" s="142"/>
      <c r="AL10" s="142"/>
      <c r="AM10" s="142"/>
      <c r="AN10" s="142"/>
      <c r="AO10" s="142"/>
      <c r="AP10" s="143"/>
      <c r="AQ10" s="143"/>
      <c r="AR10" s="142" t="s">
        <v>24</v>
      </c>
      <c r="AS10" s="142"/>
      <c r="AT10" s="142"/>
      <c r="AU10" s="142"/>
      <c r="AV10" s="142"/>
      <c r="AW10" s="142"/>
      <c r="AX10" s="142"/>
      <c r="AY10" s="142"/>
      <c r="AZ10" s="142"/>
      <c r="BA10" s="142"/>
      <c r="BB10" s="142"/>
      <c r="BC10" s="142"/>
      <c r="BD10" s="142"/>
      <c r="BE10" s="142"/>
      <c r="BF10" s="142"/>
      <c r="BG10" s="142"/>
      <c r="BH10" s="142"/>
      <c r="BI10" s="142"/>
      <c r="BJ10" s="144"/>
    </row>
    <row r="11" spans="1:62" s="5" customFormat="1" ht="15" customHeight="1" thickBot="1" x14ac:dyDescent="0.2">
      <c r="A11" s="129"/>
      <c r="B11" s="130"/>
      <c r="C11" s="131"/>
      <c r="D11" s="131"/>
      <c r="E11" s="132" t="s">
        <v>25</v>
      </c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  <c r="AM11" s="132"/>
      <c r="AN11" s="132"/>
      <c r="AO11" s="132"/>
      <c r="AP11" s="132"/>
      <c r="AQ11" s="132"/>
      <c r="AR11" s="132"/>
      <c r="AS11" s="132"/>
      <c r="AT11" s="132"/>
      <c r="AU11" s="132"/>
      <c r="AV11" s="132"/>
      <c r="AW11" s="132"/>
      <c r="AX11" s="132"/>
      <c r="AY11" s="132"/>
      <c r="AZ11" s="132"/>
      <c r="BA11" s="132"/>
      <c r="BB11" s="132"/>
      <c r="BC11" s="132"/>
      <c r="BD11" s="132"/>
      <c r="BE11" s="132"/>
      <c r="BF11" s="132"/>
      <c r="BG11" s="132"/>
      <c r="BH11" s="132"/>
      <c r="BI11" s="132"/>
      <c r="BJ11" s="133"/>
    </row>
    <row r="12" spans="1:62" s="1" customFormat="1" ht="12" customHeight="1" x14ac:dyDescent="0.15"/>
    <row r="13" spans="1:62" s="1" customFormat="1" ht="15" customHeight="1" x14ac:dyDescent="0.15">
      <c r="A13" s="45" t="s">
        <v>26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N13" s="41"/>
      <c r="O13" s="41"/>
      <c r="P13" s="41"/>
      <c r="Q13" s="41"/>
      <c r="R13" s="41"/>
      <c r="S13" s="41"/>
      <c r="T13" s="41"/>
      <c r="U13" s="41"/>
      <c r="X13" s="41"/>
      <c r="Y13" s="41"/>
      <c r="Z13" s="41"/>
      <c r="AA13" s="41"/>
      <c r="AB13" s="41"/>
      <c r="AC13" s="46"/>
      <c r="AD13" s="134"/>
      <c r="AE13" s="134"/>
      <c r="AF13" s="134"/>
      <c r="AG13" s="134"/>
      <c r="AH13" s="134"/>
      <c r="AI13" s="134"/>
      <c r="AJ13" s="134"/>
      <c r="AK13" s="134"/>
      <c r="AL13" s="134"/>
      <c r="AM13" s="134"/>
      <c r="AN13" s="134"/>
      <c r="AO13" s="134"/>
      <c r="AP13" s="134"/>
      <c r="AQ13" s="134"/>
      <c r="AR13" s="134"/>
      <c r="AS13" s="134"/>
      <c r="AT13" s="134"/>
      <c r="AU13" s="134"/>
      <c r="AV13" s="134"/>
      <c r="AW13" s="134"/>
      <c r="AX13" s="134"/>
      <c r="AY13" s="134"/>
      <c r="AZ13" s="134"/>
      <c r="BA13" s="134"/>
      <c r="BB13" s="134"/>
      <c r="BC13" s="134"/>
      <c r="BD13" s="134"/>
      <c r="BE13" s="134"/>
      <c r="BF13" s="134"/>
      <c r="BG13" s="134"/>
      <c r="BH13" s="134"/>
      <c r="BI13" s="47"/>
      <c r="BJ13" s="47"/>
    </row>
    <row r="14" spans="1:62" s="1" customFormat="1" ht="9" customHeight="1" x14ac:dyDescent="0.15"/>
    <row r="15" spans="1:62" s="2" customFormat="1" ht="18" customHeight="1" x14ac:dyDescent="0.15">
      <c r="A15" s="135" t="s">
        <v>27</v>
      </c>
      <c r="B15" s="135"/>
      <c r="C15" s="135"/>
      <c r="D15" s="135"/>
      <c r="E15" s="135"/>
      <c r="F15" s="135"/>
      <c r="G15" s="135"/>
      <c r="H15" s="135"/>
      <c r="I15" s="135"/>
      <c r="J15" s="135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6"/>
      <c r="AH15" s="136"/>
      <c r="AI15" s="136"/>
      <c r="AJ15" s="136"/>
      <c r="AK15" s="135"/>
      <c r="AL15" s="135"/>
      <c r="AM15" s="135"/>
      <c r="AN15" s="135"/>
      <c r="AO15" s="135"/>
      <c r="AP15" s="135"/>
      <c r="AQ15" s="135"/>
      <c r="AR15" s="135"/>
      <c r="AS15" s="135"/>
      <c r="AT15" s="135"/>
      <c r="AU15" s="135"/>
      <c r="AV15" s="135"/>
      <c r="AW15" s="135"/>
      <c r="AX15" s="135"/>
      <c r="AY15" s="135"/>
      <c r="AZ15" s="135"/>
      <c r="BA15" s="135"/>
      <c r="BB15" s="135"/>
      <c r="BC15" s="135"/>
      <c r="BD15" s="135"/>
      <c r="BE15" s="135"/>
      <c r="BF15" s="135"/>
      <c r="BG15" s="135"/>
      <c r="BH15" s="135"/>
      <c r="BI15" s="137"/>
      <c r="BJ15" s="137"/>
    </row>
    <row r="16" spans="1:62" s="1" customFormat="1" ht="18" customHeight="1" x14ac:dyDescent="0.15">
      <c r="B16" s="41"/>
      <c r="C16" s="41"/>
      <c r="D16" s="160"/>
      <c r="E16" s="160"/>
      <c r="F16" s="161" t="s">
        <v>28</v>
      </c>
      <c r="G16" s="161"/>
      <c r="H16" s="161"/>
      <c r="I16" s="161"/>
      <c r="J16" s="161"/>
      <c r="K16" s="161"/>
      <c r="L16" s="148"/>
      <c r="M16" s="148"/>
      <c r="N16" s="161" t="s">
        <v>29</v>
      </c>
      <c r="O16" s="161"/>
      <c r="P16" s="161"/>
      <c r="Q16" s="161"/>
      <c r="R16" s="161"/>
      <c r="S16" s="161"/>
      <c r="T16" s="161"/>
      <c r="U16" s="161"/>
      <c r="V16" s="148"/>
      <c r="W16" s="148"/>
      <c r="X16" s="161" t="s">
        <v>30</v>
      </c>
      <c r="Y16" s="161"/>
      <c r="Z16" s="161"/>
      <c r="AA16" s="161"/>
      <c r="AB16" s="161"/>
      <c r="AC16" s="152" t="s">
        <v>31</v>
      </c>
      <c r="AD16" s="152"/>
      <c r="AE16" s="152"/>
      <c r="AF16" s="152"/>
      <c r="AG16" s="152"/>
      <c r="AH16" s="152"/>
      <c r="AI16" s="152"/>
      <c r="AJ16" s="152"/>
      <c r="AK16" s="152"/>
      <c r="AL16" s="152"/>
      <c r="AM16" s="152"/>
      <c r="AN16" s="152"/>
      <c r="AO16" s="152"/>
      <c r="AP16" s="152"/>
      <c r="AQ16" s="152"/>
      <c r="AR16" s="152"/>
      <c r="AS16" s="152"/>
      <c r="AT16" s="152"/>
      <c r="AU16" s="152"/>
      <c r="AV16" s="152"/>
      <c r="AW16" s="152"/>
      <c r="AX16" s="152"/>
      <c r="AY16" s="152"/>
      <c r="AZ16" s="152"/>
      <c r="BA16" s="152"/>
      <c r="BB16" s="152"/>
      <c r="BC16" s="152"/>
      <c r="BD16" s="152"/>
      <c r="BE16" s="152"/>
      <c r="BF16" s="152"/>
      <c r="BG16" s="152"/>
      <c r="BH16" s="152"/>
      <c r="BI16" s="152"/>
      <c r="BJ16" s="152"/>
    </row>
    <row r="17" spans="1:62" s="1" customFormat="1" ht="6" customHeight="1" x14ac:dyDescent="0.15"/>
    <row r="18" spans="1:62" s="2" customFormat="1" ht="18" customHeight="1" x14ac:dyDescent="0.15">
      <c r="A18" s="153" t="s">
        <v>32</v>
      </c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53"/>
      <c r="BA18" s="153"/>
      <c r="BB18" s="153"/>
      <c r="BC18" s="153"/>
      <c r="BD18" s="153"/>
      <c r="BE18" s="153"/>
      <c r="BF18" s="153"/>
      <c r="BG18" s="153"/>
      <c r="BH18" s="153"/>
      <c r="BI18" s="153"/>
      <c r="BJ18" s="153"/>
    </row>
    <row r="19" spans="1:62" s="1" customFormat="1" ht="18" customHeight="1" x14ac:dyDescent="0.15">
      <c r="A19" s="154" t="str">
        <f>IF(D19="","",(VLOOKUP(D19,副作用の評価,2,FALSE)))</f>
        <v>●</v>
      </c>
      <c r="B19" s="154"/>
      <c r="C19" s="154"/>
      <c r="D19" s="155" t="s">
        <v>33</v>
      </c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6"/>
      <c r="AF19" s="157" t="str">
        <f>IF(AI19="","",(VLOOKUP(AI19,副作用の評価,2,FALSE)))</f>
        <v>■</v>
      </c>
      <c r="AG19" s="158"/>
      <c r="AH19" s="158"/>
      <c r="AI19" s="159" t="s">
        <v>77</v>
      </c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/>
      <c r="AZ19" s="159"/>
      <c r="BA19" s="159"/>
      <c r="BB19" s="159"/>
      <c r="BC19" s="159"/>
      <c r="BD19" s="159"/>
      <c r="BE19" s="159"/>
      <c r="BF19" s="159"/>
      <c r="BG19" s="159"/>
      <c r="BH19" s="159"/>
      <c r="BI19" s="159"/>
      <c r="BJ19" s="159"/>
    </row>
    <row r="20" spans="1:62" s="1" customFormat="1" ht="18" customHeight="1" x14ac:dyDescent="0.15">
      <c r="A20" s="148" t="str">
        <f>IF(A19="■","□ Grade1",IF(A19="","","【特記事項】"))</f>
        <v>【特記事項】</v>
      </c>
      <c r="B20" s="148"/>
      <c r="C20" s="148"/>
      <c r="D20" s="148"/>
      <c r="E20" s="148"/>
      <c r="F20" s="148"/>
      <c r="G20" s="148"/>
      <c r="H20" s="148"/>
      <c r="I20" s="149" t="str">
        <f>IF(D19="","",(VLOOKUP(D19,副作用の評価,4,FALSE)))</f>
        <v/>
      </c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50"/>
      <c r="AF20" s="151" t="str">
        <f>IF(AF19="■","□ Grade1",IF(AF19="","","【特記事項】"))</f>
        <v>□ Grade1</v>
      </c>
      <c r="AG20" s="148"/>
      <c r="AH20" s="148"/>
      <c r="AI20" s="148"/>
      <c r="AJ20" s="148"/>
      <c r="AK20" s="148"/>
      <c r="AL20" s="148"/>
      <c r="AM20" s="148"/>
      <c r="AN20" s="149" t="str">
        <f>IF(AI19="","",(VLOOKUP(AI19,副作用の評価,4,FALSE)))</f>
        <v>臨床所見または検査所見のみ；治療を要さない</v>
      </c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49"/>
      <c r="BA20" s="149"/>
      <c r="BB20" s="149"/>
      <c r="BC20" s="149"/>
      <c r="BD20" s="149"/>
      <c r="BE20" s="149"/>
      <c r="BF20" s="149"/>
      <c r="BG20" s="149"/>
      <c r="BH20" s="149"/>
      <c r="BI20" s="149"/>
      <c r="BJ20" s="149"/>
    </row>
    <row r="21" spans="1:62" s="1" customFormat="1" ht="18" customHeight="1" x14ac:dyDescent="0.15">
      <c r="A21" s="148" t="str">
        <f>IF(A19="■","□ Grade2","")</f>
        <v/>
      </c>
      <c r="B21" s="148"/>
      <c r="C21" s="148"/>
      <c r="D21" s="148"/>
      <c r="E21" s="148"/>
      <c r="F21" s="148"/>
      <c r="G21" s="148"/>
      <c r="H21" s="148"/>
      <c r="I21" s="149" t="str">
        <f>IF(D19="","",(VLOOKUP(D19,副作用の評価,5,FALSE)))</f>
        <v/>
      </c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50"/>
      <c r="AF21" s="151" t="str">
        <f>IF(AF19="■","□ Grade2","")</f>
        <v>□ Grade2</v>
      </c>
      <c r="AG21" s="148"/>
      <c r="AH21" s="148"/>
      <c r="AI21" s="148"/>
      <c r="AJ21" s="148"/>
      <c r="AK21" s="148"/>
      <c r="AL21" s="148"/>
      <c r="AM21" s="148"/>
      <c r="AN21" s="149" t="str">
        <f>IF(AI19="","",(VLOOKUP(AI19,副作用の評価,5,FALSE)))</f>
        <v>身の回り以外の日常生活動作の制限</v>
      </c>
      <c r="AO21" s="149"/>
      <c r="AP21" s="149"/>
      <c r="AQ21" s="149"/>
      <c r="AR21" s="149"/>
      <c r="AS21" s="149"/>
      <c r="AT21" s="149"/>
      <c r="AU21" s="149"/>
      <c r="AV21" s="149"/>
      <c r="AW21" s="149"/>
      <c r="AX21" s="149"/>
      <c r="AY21" s="149"/>
      <c r="AZ21" s="149"/>
      <c r="BA21" s="149"/>
      <c r="BB21" s="149"/>
      <c r="BC21" s="149"/>
      <c r="BD21" s="149"/>
      <c r="BE21" s="149"/>
      <c r="BF21" s="149"/>
      <c r="BG21" s="149"/>
      <c r="BH21" s="149"/>
      <c r="BI21" s="149"/>
      <c r="BJ21" s="149"/>
    </row>
    <row r="22" spans="1:62" s="1" customFormat="1" ht="18" customHeight="1" x14ac:dyDescent="0.15">
      <c r="A22" s="148" t="str">
        <f>IF(A19="■","□ Grade3","")</f>
        <v/>
      </c>
      <c r="B22" s="148"/>
      <c r="C22" s="148"/>
      <c r="D22" s="148"/>
      <c r="E22" s="148"/>
      <c r="F22" s="148"/>
      <c r="G22" s="148"/>
      <c r="H22" s="148"/>
      <c r="I22" s="149" t="str">
        <f>IF(D19="","",(VLOOKUP(D19,副作用の評価,6,FALSE)))</f>
        <v/>
      </c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B22" s="149"/>
      <c r="AC22" s="149"/>
      <c r="AD22" s="149"/>
      <c r="AE22" s="150"/>
      <c r="AF22" s="151" t="str">
        <f>IF(AF19="■","□ Grade3","")</f>
        <v>□ Grade3</v>
      </c>
      <c r="AG22" s="148"/>
      <c r="AH22" s="148"/>
      <c r="AI22" s="148"/>
      <c r="AJ22" s="148"/>
      <c r="AK22" s="148"/>
      <c r="AL22" s="148"/>
      <c r="AM22" s="148"/>
      <c r="AN22" s="149" t="str">
        <f>IF(AI19="","",(VLOOKUP(AI19,副作用の評価,6,FALSE)))</f>
        <v>身の回りの日常生活動作の制限</v>
      </c>
      <c r="AO22" s="149"/>
      <c r="AP22" s="149"/>
      <c r="AQ22" s="149"/>
      <c r="AR22" s="149"/>
      <c r="AS22" s="149"/>
      <c r="AT22" s="149"/>
      <c r="AU22" s="149"/>
      <c r="AV22" s="149"/>
      <c r="AW22" s="149"/>
      <c r="AX22" s="149"/>
      <c r="AY22" s="149"/>
      <c r="AZ22" s="149"/>
      <c r="BA22" s="149"/>
      <c r="BB22" s="149"/>
      <c r="BC22" s="149"/>
      <c r="BD22" s="149"/>
      <c r="BE22" s="149"/>
      <c r="BF22" s="149"/>
      <c r="BG22" s="149"/>
      <c r="BH22" s="149"/>
      <c r="BI22" s="149"/>
      <c r="BJ22" s="149"/>
    </row>
    <row r="23" spans="1:62" s="1" customFormat="1" ht="18" customHeight="1" x14ac:dyDescent="0.15">
      <c r="A23" s="154" t="str">
        <f>IF(D23="","",(VLOOKUP(D23,副作用の評価,2,FALSE)))</f>
        <v>●</v>
      </c>
      <c r="B23" s="154"/>
      <c r="C23" s="154"/>
      <c r="D23" s="155" t="s">
        <v>35</v>
      </c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6"/>
      <c r="AF23" s="157" t="str">
        <f>IF(AI23="","",(VLOOKUP(AI23,副作用の評価,2,FALSE)))</f>
        <v>■</v>
      </c>
      <c r="AG23" s="158"/>
      <c r="AH23" s="158"/>
      <c r="AI23" s="159" t="s">
        <v>36</v>
      </c>
      <c r="AJ23" s="159"/>
      <c r="AK23" s="159"/>
      <c r="AL23" s="159"/>
      <c r="AM23" s="159"/>
      <c r="AN23" s="159"/>
      <c r="AO23" s="159"/>
      <c r="AP23" s="159"/>
      <c r="AQ23" s="159"/>
      <c r="AR23" s="159"/>
      <c r="AS23" s="159"/>
      <c r="AT23" s="159"/>
      <c r="AU23" s="159"/>
      <c r="AV23" s="159"/>
      <c r="AW23" s="159"/>
      <c r="AX23" s="159"/>
      <c r="AY23" s="159"/>
      <c r="AZ23" s="159"/>
      <c r="BA23" s="159"/>
      <c r="BB23" s="159"/>
      <c r="BC23" s="159"/>
      <c r="BD23" s="159"/>
      <c r="BE23" s="159"/>
      <c r="BF23" s="159"/>
      <c r="BG23" s="159"/>
      <c r="BH23" s="159"/>
      <c r="BI23" s="159"/>
      <c r="BJ23" s="159"/>
    </row>
    <row r="24" spans="1:62" s="1" customFormat="1" ht="18" customHeight="1" x14ac:dyDescent="0.15">
      <c r="A24" s="148" t="str">
        <f>IF(A23="■","□ Grade1",IF(A23="","","【特記事項】"))</f>
        <v>【特記事項】</v>
      </c>
      <c r="B24" s="148"/>
      <c r="C24" s="148"/>
      <c r="D24" s="148"/>
      <c r="E24" s="148"/>
      <c r="F24" s="148"/>
      <c r="G24" s="148"/>
      <c r="H24" s="148"/>
      <c r="I24" s="149" t="str">
        <f>IF(D23="","",(VLOOKUP(D23,副作用の評価,4,FALSE)))</f>
        <v>※出血部位など</v>
      </c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  <c r="AE24" s="150"/>
      <c r="AF24" s="148" t="str">
        <f>IF(AF23="■","□ Grade1",IF(AF23="","","【特記事項】"))</f>
        <v>□ Grade1</v>
      </c>
      <c r="AG24" s="148"/>
      <c r="AH24" s="148"/>
      <c r="AI24" s="148"/>
      <c r="AJ24" s="148"/>
      <c r="AK24" s="148"/>
      <c r="AL24" s="148"/>
      <c r="AM24" s="148"/>
      <c r="AN24" s="149" t="str">
        <f>IF(AI23="","",(VLOOKUP(AI23,副作用の評価,4,FALSE)))</f>
        <v>だるさがある、または元気がない</v>
      </c>
      <c r="AO24" s="149"/>
      <c r="AP24" s="149"/>
      <c r="AQ24" s="149"/>
      <c r="AR24" s="149"/>
      <c r="AS24" s="149"/>
      <c r="AT24" s="149"/>
      <c r="AU24" s="149"/>
      <c r="AV24" s="149"/>
      <c r="AW24" s="149"/>
      <c r="AX24" s="149"/>
      <c r="AY24" s="149"/>
      <c r="AZ24" s="149"/>
      <c r="BA24" s="149"/>
      <c r="BB24" s="149"/>
      <c r="BC24" s="149"/>
      <c r="BD24" s="149"/>
      <c r="BE24" s="149"/>
      <c r="BF24" s="149"/>
      <c r="BG24" s="149"/>
      <c r="BH24" s="149"/>
      <c r="BI24" s="149"/>
      <c r="BJ24" s="149"/>
    </row>
    <row r="25" spans="1:62" s="1" customFormat="1" ht="18" customHeight="1" x14ac:dyDescent="0.15">
      <c r="A25" s="148" t="str">
        <f>IF(A23="■","□ Grade2","")</f>
        <v/>
      </c>
      <c r="B25" s="148"/>
      <c r="C25" s="148"/>
      <c r="D25" s="148"/>
      <c r="E25" s="148"/>
      <c r="F25" s="148"/>
      <c r="G25" s="148"/>
      <c r="H25" s="148"/>
      <c r="I25" s="149" t="str">
        <f>IF(D23="","",(VLOOKUP(D23,副作用の評価,5,FALSE)))</f>
        <v/>
      </c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  <c r="AE25" s="150"/>
      <c r="AF25" s="148" t="str">
        <f>IF(AF23="■","□ Grade2","")</f>
        <v>□ Grade2</v>
      </c>
      <c r="AG25" s="148"/>
      <c r="AH25" s="148"/>
      <c r="AI25" s="148"/>
      <c r="AJ25" s="148"/>
      <c r="AK25" s="148"/>
      <c r="AL25" s="148"/>
      <c r="AM25" s="148"/>
      <c r="AN25" s="149" t="str">
        <f>IF(AI23="","",(VLOOKUP(AI23,副作用の評価,5,FALSE)))</f>
        <v>身の回り以外の日常生活動作が制限される</v>
      </c>
      <c r="AO25" s="149"/>
      <c r="AP25" s="149"/>
      <c r="AQ25" s="149"/>
      <c r="AR25" s="149"/>
      <c r="AS25" s="149"/>
      <c r="AT25" s="149"/>
      <c r="AU25" s="149"/>
      <c r="AV25" s="149"/>
      <c r="AW25" s="149"/>
      <c r="AX25" s="149"/>
      <c r="AY25" s="149"/>
      <c r="AZ25" s="149"/>
      <c r="BA25" s="149"/>
      <c r="BB25" s="149"/>
      <c r="BC25" s="149"/>
      <c r="BD25" s="149"/>
      <c r="BE25" s="149"/>
      <c r="BF25" s="149"/>
      <c r="BG25" s="149"/>
      <c r="BH25" s="149"/>
      <c r="BI25" s="149"/>
      <c r="BJ25" s="149"/>
    </row>
    <row r="26" spans="1:62" s="1" customFormat="1" ht="18" customHeight="1" x14ac:dyDescent="0.15">
      <c r="A26" s="148" t="str">
        <f>IF(A23="■","□ Grade3","")</f>
        <v/>
      </c>
      <c r="B26" s="148"/>
      <c r="C26" s="148"/>
      <c r="D26" s="148"/>
      <c r="E26" s="148"/>
      <c r="F26" s="148"/>
      <c r="G26" s="148"/>
      <c r="H26" s="148"/>
      <c r="I26" s="149" t="str">
        <f>IF(D23="","",(VLOOKUP(D23,副作用の評価,6,FALSE)))</f>
        <v/>
      </c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  <c r="AC26" s="149"/>
      <c r="AD26" s="149"/>
      <c r="AE26" s="150"/>
      <c r="AF26" s="151" t="str">
        <f>IF(AF23="■","□ Grade3","")</f>
        <v>□ Grade3</v>
      </c>
      <c r="AG26" s="148"/>
      <c r="AH26" s="148"/>
      <c r="AI26" s="148"/>
      <c r="AJ26" s="148"/>
      <c r="AK26" s="148"/>
      <c r="AL26" s="148"/>
      <c r="AM26" s="148"/>
      <c r="AN26" s="149" t="str">
        <f>IF(AI23="","",(VLOOKUP(AI23,副作用の評価,6,FALSE)))</f>
        <v>身の回りの日常生活動作が制限される</v>
      </c>
      <c r="AO26" s="149"/>
      <c r="AP26" s="149"/>
      <c r="AQ26" s="149"/>
      <c r="AR26" s="149"/>
      <c r="AS26" s="149"/>
      <c r="AT26" s="149"/>
      <c r="AU26" s="149"/>
      <c r="AV26" s="149"/>
      <c r="AW26" s="149"/>
      <c r="AX26" s="149"/>
      <c r="AY26" s="149"/>
      <c r="AZ26" s="149"/>
      <c r="BA26" s="149"/>
      <c r="BB26" s="149"/>
      <c r="BC26" s="149"/>
      <c r="BD26" s="149"/>
      <c r="BE26" s="149"/>
      <c r="BF26" s="149"/>
      <c r="BG26" s="149"/>
      <c r="BH26" s="149"/>
      <c r="BI26" s="149"/>
      <c r="BJ26" s="149"/>
    </row>
    <row r="27" spans="1:62" s="1" customFormat="1" ht="18" customHeight="1" x14ac:dyDescent="0.15">
      <c r="A27" s="154" t="str">
        <f>IF(D27="","",(VLOOKUP(D27,副作用の評価,2,FALSE)))</f>
        <v>●</v>
      </c>
      <c r="B27" s="154"/>
      <c r="C27" s="154"/>
      <c r="D27" s="155" t="s">
        <v>37</v>
      </c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6"/>
      <c r="AF27" s="157" t="str">
        <f>IF(AI27="","",(VLOOKUP(AI27,副作用の評価,2,FALSE)))</f>
        <v>■</v>
      </c>
      <c r="AG27" s="158"/>
      <c r="AH27" s="158"/>
      <c r="AI27" s="159" t="s">
        <v>41</v>
      </c>
      <c r="AJ27" s="159"/>
      <c r="AK27" s="159"/>
      <c r="AL27" s="159"/>
      <c r="AM27" s="159"/>
      <c r="AN27" s="159"/>
      <c r="AO27" s="159"/>
      <c r="AP27" s="159"/>
      <c r="AQ27" s="159"/>
      <c r="AR27" s="159"/>
      <c r="AS27" s="159"/>
      <c r="AT27" s="159"/>
      <c r="AU27" s="159"/>
      <c r="AV27" s="159"/>
      <c r="AW27" s="159"/>
      <c r="AX27" s="159"/>
      <c r="AY27" s="159"/>
      <c r="AZ27" s="159"/>
      <c r="BA27" s="159"/>
      <c r="BB27" s="159"/>
      <c r="BC27" s="159"/>
      <c r="BD27" s="159"/>
      <c r="BE27" s="159"/>
      <c r="BF27" s="159"/>
      <c r="BG27" s="159"/>
      <c r="BH27" s="159"/>
      <c r="BI27" s="159"/>
      <c r="BJ27" s="159"/>
    </row>
    <row r="28" spans="1:62" s="1" customFormat="1" ht="18" customHeight="1" x14ac:dyDescent="0.15">
      <c r="A28" s="148" t="str">
        <f>IF(A27="■","□ Grade1",IF(A27="","","【特記事項】"))</f>
        <v>【特記事項】</v>
      </c>
      <c r="B28" s="148"/>
      <c r="C28" s="148"/>
      <c r="D28" s="148"/>
      <c r="E28" s="148"/>
      <c r="F28" s="148"/>
      <c r="G28" s="148"/>
      <c r="H28" s="148"/>
      <c r="I28" s="149" t="str">
        <f>IF(D27="","",(VLOOKUP(D27,副作用の評価,4,FALSE)))</f>
        <v>※部位、症状など</v>
      </c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50"/>
      <c r="AF28" s="151" t="str">
        <f>IF(AF27="■","□ Grade1",IF(AF27="","","【特記事項】"))</f>
        <v>□ Grade1</v>
      </c>
      <c r="AG28" s="148"/>
      <c r="AH28" s="148"/>
      <c r="AI28" s="148"/>
      <c r="AJ28" s="148"/>
      <c r="AK28" s="148"/>
      <c r="AL28" s="148"/>
      <c r="AM28" s="148"/>
      <c r="AN28" s="149" t="str">
        <f>IF(AI27="","",(VLOOKUP(AI27,副作用の評価,4,FALSE)))</f>
        <v>1日あたり4回未満の排便回数増加</v>
      </c>
      <c r="AO28" s="149"/>
      <c r="AP28" s="149"/>
      <c r="AQ28" s="149"/>
      <c r="AR28" s="149"/>
      <c r="AS28" s="149"/>
      <c r="AT28" s="149"/>
      <c r="AU28" s="149"/>
      <c r="AV28" s="149"/>
      <c r="AW28" s="149"/>
      <c r="AX28" s="149"/>
      <c r="AY28" s="149"/>
      <c r="AZ28" s="149"/>
      <c r="BA28" s="149"/>
      <c r="BB28" s="149"/>
      <c r="BC28" s="149"/>
      <c r="BD28" s="149"/>
      <c r="BE28" s="149"/>
      <c r="BF28" s="149"/>
      <c r="BG28" s="149"/>
      <c r="BH28" s="149"/>
      <c r="BI28" s="149"/>
      <c r="BJ28" s="149"/>
    </row>
    <row r="29" spans="1:62" s="1" customFormat="1" ht="18" customHeight="1" x14ac:dyDescent="0.15">
      <c r="A29" s="148" t="str">
        <f>IF(A27="■","□ Grade2","")</f>
        <v/>
      </c>
      <c r="B29" s="148"/>
      <c r="C29" s="148"/>
      <c r="D29" s="148"/>
      <c r="E29" s="148"/>
      <c r="F29" s="148"/>
      <c r="G29" s="148"/>
      <c r="H29" s="148"/>
      <c r="I29" s="149" t="str">
        <f>IF(D27="","",(VLOOKUP(D27,副作用の評価,5,FALSE)))</f>
        <v/>
      </c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50"/>
      <c r="AF29" s="151" t="str">
        <f>IF(AF27="■","□ Grade2","")</f>
        <v>□ Grade2</v>
      </c>
      <c r="AG29" s="148"/>
      <c r="AH29" s="148"/>
      <c r="AI29" s="148"/>
      <c r="AJ29" s="148"/>
      <c r="AK29" s="148"/>
      <c r="AL29" s="148"/>
      <c r="AM29" s="148"/>
      <c r="AN29" s="149" t="str">
        <f>IF(AI27="","",(VLOOKUP(AI27,副作用の評価,5,FALSE)))</f>
        <v>1日あたり4〜6回の排便回数増加</v>
      </c>
      <c r="AO29" s="149"/>
      <c r="AP29" s="149"/>
      <c r="AQ29" s="149"/>
      <c r="AR29" s="149"/>
      <c r="AS29" s="149"/>
      <c r="AT29" s="149"/>
      <c r="AU29" s="149"/>
      <c r="AV29" s="149"/>
      <c r="AW29" s="149"/>
      <c r="AX29" s="149"/>
      <c r="AY29" s="149"/>
      <c r="AZ29" s="149"/>
      <c r="BA29" s="149"/>
      <c r="BB29" s="149"/>
      <c r="BC29" s="149"/>
      <c r="BD29" s="149"/>
      <c r="BE29" s="149"/>
      <c r="BF29" s="149"/>
      <c r="BG29" s="149"/>
      <c r="BH29" s="149"/>
      <c r="BI29" s="149"/>
      <c r="BJ29" s="149"/>
    </row>
    <row r="30" spans="1:62" s="1" customFormat="1" ht="18" customHeight="1" x14ac:dyDescent="0.15">
      <c r="A30" s="148" t="str">
        <f>IF(A27="■","□ Grade3","")</f>
        <v/>
      </c>
      <c r="B30" s="148"/>
      <c r="C30" s="148"/>
      <c r="D30" s="148"/>
      <c r="E30" s="148"/>
      <c r="F30" s="148"/>
      <c r="G30" s="148"/>
      <c r="H30" s="148"/>
      <c r="I30" s="149" t="str">
        <f>IF(D27="","",(VLOOKUP(D27,副作用の評価,6,FALSE)))</f>
        <v/>
      </c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  <c r="AE30" s="150"/>
      <c r="AF30" s="151" t="str">
        <f>IF(AF27="■","□ Grade3","")</f>
        <v>□ Grade3</v>
      </c>
      <c r="AG30" s="148"/>
      <c r="AH30" s="148"/>
      <c r="AI30" s="148"/>
      <c r="AJ30" s="148"/>
      <c r="AK30" s="148"/>
      <c r="AL30" s="148"/>
      <c r="AM30" s="148"/>
      <c r="AN30" s="149" t="str">
        <f>IF(AI27="","",(VLOOKUP(AI27,副作用の評価,6,FALSE)))</f>
        <v>1日あたり7回以上の排便回数増加</v>
      </c>
      <c r="AO30" s="149"/>
      <c r="AP30" s="149"/>
      <c r="AQ30" s="149"/>
      <c r="AR30" s="149"/>
      <c r="AS30" s="149"/>
      <c r="AT30" s="149"/>
      <c r="AU30" s="149"/>
      <c r="AV30" s="149"/>
      <c r="AW30" s="149"/>
      <c r="AX30" s="149"/>
      <c r="AY30" s="149"/>
      <c r="AZ30" s="149"/>
      <c r="BA30" s="149"/>
      <c r="BB30" s="149"/>
      <c r="BC30" s="149"/>
      <c r="BD30" s="149"/>
      <c r="BE30" s="149"/>
      <c r="BF30" s="149"/>
      <c r="BG30" s="149"/>
      <c r="BH30" s="149"/>
      <c r="BI30" s="149"/>
      <c r="BJ30" s="149"/>
    </row>
    <row r="31" spans="1:62" s="1" customFormat="1" ht="18" customHeight="1" x14ac:dyDescent="0.15">
      <c r="A31" s="154" t="str">
        <f>IF(D31="","",(VLOOKUP(D31,副作用の評価,2,FALSE)))</f>
        <v>■</v>
      </c>
      <c r="B31" s="154"/>
      <c r="C31" s="154"/>
      <c r="D31" s="155" t="s">
        <v>44</v>
      </c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5"/>
      <c r="R31" s="155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  <c r="AC31" s="155"/>
      <c r="AD31" s="155"/>
      <c r="AE31" s="156"/>
      <c r="AF31" s="157" t="str">
        <f>IF(AI31="","",(VLOOKUP(AI31,副作用の評価,2,FALSE)))</f>
        <v>■</v>
      </c>
      <c r="AG31" s="158"/>
      <c r="AH31" s="158"/>
      <c r="AI31" s="159" t="s">
        <v>78</v>
      </c>
      <c r="AJ31" s="159"/>
      <c r="AK31" s="159"/>
      <c r="AL31" s="159"/>
      <c r="AM31" s="159"/>
      <c r="AN31" s="159"/>
      <c r="AO31" s="159"/>
      <c r="AP31" s="159"/>
      <c r="AQ31" s="159"/>
      <c r="AR31" s="159"/>
      <c r="AS31" s="159"/>
      <c r="AT31" s="159"/>
      <c r="AU31" s="159"/>
      <c r="AV31" s="159"/>
      <c r="AW31" s="159"/>
      <c r="AX31" s="159"/>
      <c r="AY31" s="159"/>
      <c r="AZ31" s="159"/>
      <c r="BA31" s="159"/>
      <c r="BB31" s="159"/>
      <c r="BC31" s="159"/>
      <c r="BD31" s="159"/>
      <c r="BE31" s="159"/>
      <c r="BF31" s="159"/>
      <c r="BG31" s="159"/>
      <c r="BH31" s="159"/>
      <c r="BI31" s="159"/>
      <c r="BJ31" s="159"/>
    </row>
    <row r="32" spans="1:62" s="1" customFormat="1" ht="18" customHeight="1" x14ac:dyDescent="0.15">
      <c r="A32" s="148" t="str">
        <f>IF(A31="■","□ Grade1",IF(A31="","","【特記事項】"))</f>
        <v>□ Grade1</v>
      </c>
      <c r="B32" s="148"/>
      <c r="C32" s="148"/>
      <c r="D32" s="148"/>
      <c r="E32" s="148"/>
      <c r="F32" s="148"/>
      <c r="G32" s="148"/>
      <c r="H32" s="148"/>
      <c r="I32" s="149" t="str">
        <f>IF(D31="","",(VLOOKUP(D31,副作用の評価,4,FALSE)))</f>
        <v>摂食習慣の変化を伴わない食欲低下</v>
      </c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50"/>
      <c r="AF32" s="148" t="str">
        <f>IF(AF31="■","□ Grade1",IF(AF31="","","【特記事項】"))</f>
        <v>□ Grade1</v>
      </c>
      <c r="AG32" s="148"/>
      <c r="AH32" s="148"/>
      <c r="AI32" s="148"/>
      <c r="AJ32" s="148"/>
      <c r="AK32" s="148"/>
      <c r="AL32" s="148"/>
      <c r="AM32" s="148"/>
      <c r="AN32" s="149" t="str">
        <f>IF(AI31="","",(VLOOKUP(AI31,副作用の評価,4,FALSE)))</f>
        <v>ベースラインより5-＜10%減少</v>
      </c>
      <c r="AO32" s="149"/>
      <c r="AP32" s="149"/>
      <c r="AQ32" s="149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149"/>
      <c r="BD32" s="149"/>
      <c r="BE32" s="149"/>
      <c r="BF32" s="149"/>
      <c r="BG32" s="149"/>
      <c r="BH32" s="149"/>
      <c r="BI32" s="149"/>
      <c r="BJ32" s="149"/>
    </row>
    <row r="33" spans="1:62" s="1" customFormat="1" ht="18" customHeight="1" x14ac:dyDescent="0.15">
      <c r="A33" s="148" t="str">
        <f>IF(A31="■","□ Grade2","")</f>
        <v>□ Grade2</v>
      </c>
      <c r="B33" s="148"/>
      <c r="C33" s="148"/>
      <c r="D33" s="148"/>
      <c r="E33" s="148"/>
      <c r="F33" s="148"/>
      <c r="G33" s="148"/>
      <c r="H33" s="148"/>
      <c r="I33" s="149" t="str">
        <f>IF(D31="","",(VLOOKUP(D31,副作用の評価,5,FALSE)))</f>
        <v>顕著な体重減少や栄養失調を伴わない摂食量の変化</v>
      </c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50"/>
      <c r="AF33" s="148" t="str">
        <f>IF(AF31="■","□ Grade2","")</f>
        <v>□ Grade2</v>
      </c>
      <c r="AG33" s="148"/>
      <c r="AH33" s="148"/>
      <c r="AI33" s="148"/>
      <c r="AJ33" s="148"/>
      <c r="AK33" s="148"/>
      <c r="AL33" s="148"/>
      <c r="AM33" s="148"/>
      <c r="AN33" s="149" t="str">
        <f>IF(AI31="","",(VLOOKUP(AI31,副作用の評価,5,FALSE)))</f>
        <v>ベースラインより10-＜20%減少</v>
      </c>
      <c r="AO33" s="149"/>
      <c r="AP33" s="149"/>
      <c r="AQ33" s="149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149"/>
      <c r="BD33" s="149"/>
      <c r="BE33" s="149"/>
      <c r="BF33" s="149"/>
      <c r="BG33" s="149"/>
      <c r="BH33" s="149"/>
      <c r="BI33" s="149"/>
      <c r="BJ33" s="149"/>
    </row>
    <row r="34" spans="1:62" s="1" customFormat="1" ht="18" customHeight="1" x14ac:dyDescent="0.15">
      <c r="A34" s="148" t="str">
        <f>IF(A31="■","□ Grade3","")</f>
        <v>□ Grade3</v>
      </c>
      <c r="B34" s="148"/>
      <c r="C34" s="148"/>
      <c r="D34" s="148"/>
      <c r="E34" s="148"/>
      <c r="F34" s="148"/>
      <c r="G34" s="148"/>
      <c r="H34" s="148"/>
      <c r="I34" s="149" t="str">
        <f>IF(D31="","",(VLOOKUP(D31,副作用の評価,6,FALSE)))</f>
        <v>顕著な体重減少または栄養失調を伴う</v>
      </c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50"/>
      <c r="AF34" s="151" t="str">
        <f>IF(AF31="■","□ Grade3","")</f>
        <v>□ Grade3</v>
      </c>
      <c r="AG34" s="148"/>
      <c r="AH34" s="148"/>
      <c r="AI34" s="148"/>
      <c r="AJ34" s="148"/>
      <c r="AK34" s="148"/>
      <c r="AL34" s="148"/>
      <c r="AM34" s="148"/>
      <c r="AN34" s="149" t="str">
        <f>IF(AI31="","",(VLOOKUP(AI31,副作用の評価,6,FALSE)))</f>
        <v>ベースラインより≧20%減少</v>
      </c>
      <c r="AO34" s="149"/>
      <c r="AP34" s="149"/>
      <c r="AQ34" s="149"/>
      <c r="AR34" s="149"/>
      <c r="AS34" s="149"/>
      <c r="AT34" s="149"/>
      <c r="AU34" s="149"/>
      <c r="AV34" s="149"/>
      <c r="AW34" s="149"/>
      <c r="AX34" s="149"/>
      <c r="AY34" s="149"/>
      <c r="AZ34" s="149"/>
      <c r="BA34" s="149"/>
      <c r="BB34" s="149"/>
      <c r="BC34" s="149"/>
      <c r="BD34" s="149"/>
      <c r="BE34" s="149"/>
      <c r="BF34" s="149"/>
      <c r="BG34" s="149"/>
      <c r="BH34" s="149"/>
      <c r="BI34" s="149"/>
      <c r="BJ34" s="149"/>
    </row>
    <row r="35" spans="1:62" s="1" customFormat="1" ht="18" customHeight="1" x14ac:dyDescent="0.15">
      <c r="A35" s="154" t="str">
        <f>IF(D35="","",(VLOOKUP(D35,副作用の評価,2,FALSE)))</f>
        <v>●</v>
      </c>
      <c r="B35" s="154"/>
      <c r="C35" s="154"/>
      <c r="D35" s="155" t="s">
        <v>79</v>
      </c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6"/>
      <c r="AF35" s="157" t="str">
        <f>IF(AI35="","",(VLOOKUP(AI35,副作用の評価,2,FALSE)))</f>
        <v>●</v>
      </c>
      <c r="AG35" s="158"/>
      <c r="AH35" s="158"/>
      <c r="AI35" s="159" t="s">
        <v>80</v>
      </c>
      <c r="AJ35" s="159"/>
      <c r="AK35" s="159"/>
      <c r="AL35" s="159"/>
      <c r="AM35" s="159"/>
      <c r="AN35" s="159"/>
      <c r="AO35" s="159"/>
      <c r="AP35" s="159"/>
      <c r="AQ35" s="159"/>
      <c r="AR35" s="159"/>
      <c r="AS35" s="159"/>
      <c r="AT35" s="159"/>
      <c r="AU35" s="159"/>
      <c r="AV35" s="159"/>
      <c r="AW35" s="159"/>
      <c r="AX35" s="159"/>
      <c r="AY35" s="159"/>
      <c r="AZ35" s="159"/>
      <c r="BA35" s="159"/>
      <c r="BB35" s="159"/>
      <c r="BC35" s="159"/>
      <c r="BD35" s="159"/>
      <c r="BE35" s="159"/>
      <c r="BF35" s="159"/>
      <c r="BG35" s="159"/>
      <c r="BH35" s="159"/>
      <c r="BI35" s="159"/>
      <c r="BJ35" s="159"/>
    </row>
    <row r="36" spans="1:62" s="1" customFormat="1" ht="18" customHeight="1" x14ac:dyDescent="0.15">
      <c r="A36" s="148" t="str">
        <f>IF(A35="■","□ Grade1",IF(A35="","","【特記事項】"))</f>
        <v>【特記事項】</v>
      </c>
      <c r="B36" s="148"/>
      <c r="C36" s="148"/>
      <c r="D36" s="148"/>
      <c r="E36" s="148"/>
      <c r="F36" s="148"/>
      <c r="G36" s="148"/>
      <c r="H36" s="148"/>
      <c r="I36" s="149" t="str">
        <f>IF(D35="","",(VLOOKUP(D35,副作用の評価,4,FALSE)))</f>
        <v/>
      </c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50"/>
      <c r="AF36" s="151" t="str">
        <f>IF(AF35="■","□ Grade1",IF(AF35="","","【特記事項】"))</f>
        <v>【特記事項】</v>
      </c>
      <c r="AG36" s="148"/>
      <c r="AH36" s="148"/>
      <c r="AI36" s="148"/>
      <c r="AJ36" s="148"/>
      <c r="AK36" s="148"/>
      <c r="AL36" s="148"/>
      <c r="AM36" s="148"/>
      <c r="AN36" s="149" t="str">
        <f>IF(AI35="","",(VLOOKUP(AI35,副作用の評価,4,FALSE)))</f>
        <v/>
      </c>
      <c r="AO36" s="149"/>
      <c r="AP36" s="149"/>
      <c r="AQ36" s="149"/>
      <c r="AR36" s="149"/>
      <c r="AS36" s="149"/>
      <c r="AT36" s="149"/>
      <c r="AU36" s="149"/>
      <c r="AV36" s="149"/>
      <c r="AW36" s="149"/>
      <c r="AX36" s="149"/>
      <c r="AY36" s="149"/>
      <c r="AZ36" s="149"/>
      <c r="BA36" s="149"/>
      <c r="BB36" s="149"/>
      <c r="BC36" s="149"/>
      <c r="BD36" s="149"/>
      <c r="BE36" s="149"/>
      <c r="BF36" s="149"/>
      <c r="BG36" s="149"/>
      <c r="BH36" s="149"/>
      <c r="BI36" s="149"/>
      <c r="BJ36" s="149"/>
    </row>
    <row r="37" spans="1:62" s="1" customFormat="1" ht="18" customHeight="1" x14ac:dyDescent="0.15">
      <c r="A37" s="148" t="str">
        <f>IF(A35="■","□ Grade2","")</f>
        <v/>
      </c>
      <c r="B37" s="148"/>
      <c r="C37" s="148"/>
      <c r="D37" s="148"/>
      <c r="E37" s="148"/>
      <c r="F37" s="148"/>
      <c r="G37" s="148"/>
      <c r="H37" s="148"/>
      <c r="I37" s="149" t="str">
        <f>IF(D35="","",(VLOOKUP(D35,副作用の評価,5,FALSE)))</f>
        <v/>
      </c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50"/>
      <c r="AF37" s="151" t="str">
        <f>IF(AF35="■","□ Grade2","")</f>
        <v/>
      </c>
      <c r="AG37" s="148"/>
      <c r="AH37" s="148"/>
      <c r="AI37" s="148"/>
      <c r="AJ37" s="148"/>
      <c r="AK37" s="148"/>
      <c r="AL37" s="148"/>
      <c r="AM37" s="148"/>
      <c r="AN37" s="149" t="str">
        <f>IF(AI35="","",(VLOOKUP(AI35,副作用の評価,5,FALSE)))</f>
        <v/>
      </c>
      <c r="AO37" s="149"/>
      <c r="AP37" s="149"/>
      <c r="AQ37" s="149"/>
      <c r="AR37" s="149"/>
      <c r="AS37" s="149"/>
      <c r="AT37" s="149"/>
      <c r="AU37" s="149"/>
      <c r="AV37" s="149"/>
      <c r="AW37" s="149"/>
      <c r="AX37" s="149"/>
      <c r="AY37" s="149"/>
      <c r="AZ37" s="149"/>
      <c r="BA37" s="149"/>
      <c r="BB37" s="149"/>
      <c r="BC37" s="149"/>
      <c r="BD37" s="149"/>
      <c r="BE37" s="149"/>
      <c r="BF37" s="149"/>
      <c r="BG37" s="149"/>
      <c r="BH37" s="149"/>
      <c r="BI37" s="149"/>
      <c r="BJ37" s="149"/>
    </row>
    <row r="38" spans="1:62" s="1" customFormat="1" ht="18" customHeight="1" x14ac:dyDescent="0.15">
      <c r="A38" s="148" t="str">
        <f>IF(A35="■","□ Grade3","")</f>
        <v/>
      </c>
      <c r="B38" s="148"/>
      <c r="C38" s="148"/>
      <c r="D38" s="148"/>
      <c r="E38" s="148"/>
      <c r="F38" s="148"/>
      <c r="G38" s="148"/>
      <c r="H38" s="148"/>
      <c r="I38" s="149" t="str">
        <f>IF(D35="","",(VLOOKUP(D35,副作用の評価,6,FALSE)))</f>
        <v/>
      </c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  <c r="AD38" s="149"/>
      <c r="AE38" s="150"/>
      <c r="AF38" s="151" t="str">
        <f>IF(AF35="■","□ Grade3","")</f>
        <v/>
      </c>
      <c r="AG38" s="148"/>
      <c r="AH38" s="148"/>
      <c r="AI38" s="148"/>
      <c r="AJ38" s="148"/>
      <c r="AK38" s="148"/>
      <c r="AL38" s="148"/>
      <c r="AM38" s="148"/>
      <c r="AN38" s="149" t="str">
        <f>IF(AI35="","",(VLOOKUP(AI35,副作用の評価,6,FALSE)))</f>
        <v/>
      </c>
      <c r="AO38" s="149"/>
      <c r="AP38" s="149"/>
      <c r="AQ38" s="149"/>
      <c r="AR38" s="149"/>
      <c r="AS38" s="149"/>
      <c r="AT38" s="149"/>
      <c r="AU38" s="149"/>
      <c r="AV38" s="149"/>
      <c r="AW38" s="149"/>
      <c r="AX38" s="149"/>
      <c r="AY38" s="149"/>
      <c r="AZ38" s="149"/>
      <c r="BA38" s="149"/>
      <c r="BB38" s="149"/>
      <c r="BC38" s="149"/>
      <c r="BD38" s="149"/>
      <c r="BE38" s="149"/>
      <c r="BF38" s="149"/>
      <c r="BG38" s="149"/>
      <c r="BH38" s="149"/>
      <c r="BI38" s="149"/>
      <c r="BJ38" s="149"/>
    </row>
    <row r="39" spans="1:62" s="1" customFormat="1" ht="18" customHeight="1" x14ac:dyDescent="0.15">
      <c r="A39" s="154" t="str">
        <f>IF(D39="","",(VLOOKUP(D39,副作用の評価,2,FALSE)))</f>
        <v>●</v>
      </c>
      <c r="B39" s="154"/>
      <c r="C39" s="154"/>
      <c r="D39" s="155" t="s">
        <v>81</v>
      </c>
      <c r="E39" s="155"/>
      <c r="F39" s="155"/>
      <c r="G39" s="155"/>
      <c r="H39" s="155"/>
      <c r="I39" s="155"/>
      <c r="J39" s="155"/>
      <c r="K39" s="155"/>
      <c r="L39" s="155"/>
      <c r="M39" s="155"/>
      <c r="N39" s="155"/>
      <c r="O39" s="155"/>
      <c r="P39" s="155"/>
      <c r="Q39" s="155"/>
      <c r="R39" s="155"/>
      <c r="S39" s="155"/>
      <c r="T39" s="155"/>
      <c r="U39" s="155"/>
      <c r="V39" s="155"/>
      <c r="W39" s="155"/>
      <c r="X39" s="155"/>
      <c r="Y39" s="155"/>
      <c r="Z39" s="155"/>
      <c r="AA39" s="155"/>
      <c r="AB39" s="155"/>
      <c r="AC39" s="155"/>
      <c r="AD39" s="155"/>
      <c r="AE39" s="156"/>
      <c r="AF39" s="157" t="str">
        <f>IF(AI39="","",(VLOOKUP(AI39,副作用の評価,2,FALSE)))</f>
        <v>■</v>
      </c>
      <c r="AG39" s="158"/>
      <c r="AH39" s="158"/>
      <c r="AI39" s="159" t="s">
        <v>77</v>
      </c>
      <c r="AJ39" s="159"/>
      <c r="AK39" s="159"/>
      <c r="AL39" s="159"/>
      <c r="AM39" s="159"/>
      <c r="AN39" s="159"/>
      <c r="AO39" s="159"/>
      <c r="AP39" s="159"/>
      <c r="AQ39" s="159"/>
      <c r="AR39" s="159"/>
      <c r="AS39" s="159"/>
      <c r="AT39" s="159"/>
      <c r="AU39" s="159"/>
      <c r="AV39" s="159"/>
      <c r="AW39" s="159"/>
      <c r="AX39" s="159"/>
      <c r="AY39" s="159"/>
      <c r="AZ39" s="159"/>
      <c r="BA39" s="159"/>
      <c r="BB39" s="159"/>
      <c r="BC39" s="159"/>
      <c r="BD39" s="159"/>
      <c r="BE39" s="159"/>
      <c r="BF39" s="159"/>
      <c r="BG39" s="159"/>
      <c r="BH39" s="159"/>
      <c r="BI39" s="159"/>
      <c r="BJ39" s="159"/>
    </row>
    <row r="40" spans="1:62" s="1" customFormat="1" ht="18" customHeight="1" x14ac:dyDescent="0.15">
      <c r="A40" s="148" t="str">
        <f>IF(A39="■","□ Grade1",IF(A39="","","【特記事項】"))</f>
        <v>【特記事項】</v>
      </c>
      <c r="B40" s="148"/>
      <c r="C40" s="148"/>
      <c r="D40" s="148"/>
      <c r="E40" s="148"/>
      <c r="F40" s="148"/>
      <c r="G40" s="148"/>
      <c r="H40" s="148"/>
      <c r="I40" s="149" t="str">
        <f>IF(D39="","",(VLOOKUP(D39,副作用の評価,4,FALSE)))</f>
        <v>※むくみの場所など</v>
      </c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49"/>
      <c r="W40" s="149"/>
      <c r="X40" s="149"/>
      <c r="Y40" s="149"/>
      <c r="Z40" s="149"/>
      <c r="AA40" s="149"/>
      <c r="AB40" s="149"/>
      <c r="AC40" s="149"/>
      <c r="AD40" s="149"/>
      <c r="AE40" s="150"/>
      <c r="AF40" s="148" t="str">
        <f>IF(AF39="■","□ Grade1",IF(AF39="","","【特記事項】"))</f>
        <v>□ Grade1</v>
      </c>
      <c r="AG40" s="148"/>
      <c r="AH40" s="148"/>
      <c r="AI40" s="148"/>
      <c r="AJ40" s="148"/>
      <c r="AK40" s="148"/>
      <c r="AL40" s="148"/>
      <c r="AM40" s="148"/>
      <c r="AN40" s="149" t="str">
        <f>IF(AI39="","",(VLOOKUP(AI39,副作用の評価,4,FALSE)))</f>
        <v>臨床所見または検査所見のみ；治療を要さない</v>
      </c>
      <c r="AO40" s="149"/>
      <c r="AP40" s="149"/>
      <c r="AQ40" s="149"/>
      <c r="AR40" s="149"/>
      <c r="AS40" s="149"/>
      <c r="AT40" s="149"/>
      <c r="AU40" s="149"/>
      <c r="AV40" s="149"/>
      <c r="AW40" s="149"/>
      <c r="AX40" s="149"/>
      <c r="AY40" s="149"/>
      <c r="AZ40" s="149"/>
      <c r="BA40" s="149"/>
      <c r="BB40" s="149"/>
      <c r="BC40" s="149"/>
      <c r="BD40" s="149"/>
      <c r="BE40" s="149"/>
      <c r="BF40" s="149"/>
      <c r="BG40" s="149"/>
      <c r="BH40" s="149"/>
      <c r="BI40" s="149"/>
      <c r="BJ40" s="149"/>
    </row>
    <row r="41" spans="1:62" s="1" customFormat="1" ht="18" customHeight="1" x14ac:dyDescent="0.15">
      <c r="A41" s="148" t="str">
        <f>IF(A39="■","□ Grade2","")</f>
        <v/>
      </c>
      <c r="B41" s="148"/>
      <c r="C41" s="148"/>
      <c r="D41" s="148"/>
      <c r="E41" s="148"/>
      <c r="F41" s="148"/>
      <c r="G41" s="148"/>
      <c r="H41" s="148"/>
      <c r="I41" s="149" t="str">
        <f>IF(D39="","",(VLOOKUP(D39,副作用の評価,5,FALSE)))</f>
        <v/>
      </c>
      <c r="J41" s="149"/>
      <c r="K41" s="149"/>
      <c r="L41" s="149"/>
      <c r="M41" s="149"/>
      <c r="N41" s="149"/>
      <c r="O41" s="149"/>
      <c r="P41" s="149"/>
      <c r="Q41" s="149"/>
      <c r="R41" s="149"/>
      <c r="S41" s="149"/>
      <c r="T41" s="149"/>
      <c r="U41" s="149"/>
      <c r="V41" s="149"/>
      <c r="W41" s="149"/>
      <c r="X41" s="149"/>
      <c r="Y41" s="149"/>
      <c r="Z41" s="149"/>
      <c r="AA41" s="149"/>
      <c r="AB41" s="149"/>
      <c r="AC41" s="149"/>
      <c r="AD41" s="149"/>
      <c r="AE41" s="150"/>
      <c r="AF41" s="148" t="str">
        <f>IF(AF39="■","□ Grade2","")</f>
        <v>□ Grade2</v>
      </c>
      <c r="AG41" s="148"/>
      <c r="AH41" s="148"/>
      <c r="AI41" s="148"/>
      <c r="AJ41" s="148"/>
      <c r="AK41" s="148"/>
      <c r="AL41" s="148"/>
      <c r="AM41" s="148"/>
      <c r="AN41" s="149" t="str">
        <f>IF(AI39="","",(VLOOKUP(AI39,副作用の評価,5,FALSE)))</f>
        <v>身の回り以外の日常生活動作の制限</v>
      </c>
      <c r="AO41" s="149"/>
      <c r="AP41" s="149"/>
      <c r="AQ41" s="149"/>
      <c r="AR41" s="149"/>
      <c r="AS41" s="149"/>
      <c r="AT41" s="149"/>
      <c r="AU41" s="149"/>
      <c r="AV41" s="149"/>
      <c r="AW41" s="149"/>
      <c r="AX41" s="149"/>
      <c r="AY41" s="149"/>
      <c r="AZ41" s="149"/>
      <c r="BA41" s="149"/>
      <c r="BB41" s="149"/>
      <c r="BC41" s="149"/>
      <c r="BD41" s="149"/>
      <c r="BE41" s="149"/>
      <c r="BF41" s="149"/>
      <c r="BG41" s="149"/>
      <c r="BH41" s="149"/>
      <c r="BI41" s="149"/>
      <c r="BJ41" s="149"/>
    </row>
    <row r="42" spans="1:62" s="1" customFormat="1" ht="18" customHeight="1" x14ac:dyDescent="0.15">
      <c r="A42" s="148" t="str">
        <f>IF(A39="■","□ Grade3","")</f>
        <v/>
      </c>
      <c r="B42" s="148"/>
      <c r="C42" s="148"/>
      <c r="D42" s="148"/>
      <c r="E42" s="148"/>
      <c r="F42" s="148"/>
      <c r="G42" s="148"/>
      <c r="H42" s="148"/>
      <c r="I42" s="149" t="str">
        <f>IF(D39="","",(VLOOKUP(D39,副作用の評価,6,FALSE)))</f>
        <v/>
      </c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149"/>
      <c r="Z42" s="149"/>
      <c r="AA42" s="149"/>
      <c r="AB42" s="149"/>
      <c r="AC42" s="149"/>
      <c r="AD42" s="149"/>
      <c r="AE42" s="150"/>
      <c r="AF42" s="148" t="str">
        <f>IF(AF39="■","□ Grade3","")</f>
        <v>□ Grade3</v>
      </c>
      <c r="AG42" s="148"/>
      <c r="AH42" s="148"/>
      <c r="AI42" s="148"/>
      <c r="AJ42" s="148"/>
      <c r="AK42" s="148"/>
      <c r="AL42" s="148"/>
      <c r="AM42" s="148"/>
      <c r="AN42" s="149" t="str">
        <f>IF(AI39="","",(VLOOKUP(AI39,副作用の評価,6,FALSE)))</f>
        <v>身の回りの日常生活動作の制限</v>
      </c>
      <c r="AO42" s="149"/>
      <c r="AP42" s="149"/>
      <c r="AQ42" s="149"/>
      <c r="AR42" s="149"/>
      <c r="AS42" s="149"/>
      <c r="AT42" s="149"/>
      <c r="AU42" s="149"/>
      <c r="AV42" s="149"/>
      <c r="AW42" s="149"/>
      <c r="AX42" s="149"/>
      <c r="AY42" s="149"/>
      <c r="AZ42" s="149"/>
      <c r="BA42" s="149"/>
      <c r="BB42" s="149"/>
      <c r="BC42" s="149"/>
      <c r="BD42" s="149"/>
      <c r="BE42" s="149"/>
      <c r="BF42" s="149"/>
      <c r="BG42" s="149"/>
      <c r="BH42" s="149"/>
      <c r="BI42" s="149"/>
      <c r="BJ42" s="149"/>
    </row>
    <row r="43" spans="1:62" s="1" customFormat="1" ht="18" customHeight="1" x14ac:dyDescent="0.15">
      <c r="A43" s="165" t="s">
        <v>45</v>
      </c>
      <c r="B43" s="165"/>
      <c r="C43" s="165"/>
      <c r="D43" s="165"/>
      <c r="E43" s="165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165"/>
      <c r="T43" s="165"/>
      <c r="U43" s="165"/>
      <c r="V43" s="165"/>
      <c r="W43" s="165"/>
      <c r="X43" s="165"/>
      <c r="Y43" s="165"/>
      <c r="Z43" s="165"/>
      <c r="AA43" s="165"/>
      <c r="AB43" s="165"/>
      <c r="AC43" s="165"/>
      <c r="AD43" s="165"/>
      <c r="AE43" s="165"/>
      <c r="AF43" s="165"/>
      <c r="AG43" s="165"/>
      <c r="AH43" s="165"/>
      <c r="AI43" s="165"/>
      <c r="AJ43" s="165"/>
      <c r="AK43" s="165"/>
      <c r="AL43" s="165"/>
      <c r="AM43" s="165"/>
      <c r="AN43" s="165"/>
      <c r="AO43" s="165"/>
      <c r="AP43" s="165"/>
      <c r="AQ43" s="165"/>
      <c r="AR43" s="165"/>
      <c r="AS43" s="165"/>
      <c r="AT43" s="165"/>
      <c r="AU43" s="165"/>
      <c r="AV43" s="165"/>
      <c r="AW43" s="165"/>
      <c r="AX43" s="165"/>
      <c r="AY43" s="166"/>
      <c r="AZ43" s="166"/>
      <c r="BA43" s="167" t="s">
        <v>46</v>
      </c>
      <c r="BB43" s="167"/>
      <c r="BC43" s="167"/>
      <c r="BD43" s="167"/>
      <c r="BE43" s="167"/>
      <c r="BF43" s="167"/>
      <c r="BG43" s="167"/>
      <c r="BH43" s="167"/>
      <c r="BI43" s="167"/>
      <c r="BJ43" s="167"/>
    </row>
    <row r="44" spans="1:62" s="1" customFormat="1" ht="12" customHeight="1" x14ac:dyDescent="0.15"/>
    <row r="45" spans="1:62" s="1" customFormat="1" ht="15" customHeight="1" x14ac:dyDescent="0.15">
      <c r="A45" s="135" t="s">
        <v>47</v>
      </c>
      <c r="B45" s="135"/>
      <c r="C45" s="135"/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35"/>
      <c r="O45" s="135"/>
      <c r="P45" s="135"/>
      <c r="Q45" s="135"/>
      <c r="R45" s="135"/>
      <c r="S45" s="135"/>
      <c r="T45" s="135"/>
      <c r="U45" s="135"/>
      <c r="V45" s="135"/>
      <c r="W45" s="135"/>
      <c r="X45" s="135"/>
      <c r="Y45" s="135"/>
      <c r="Z45" s="135"/>
      <c r="AA45" s="135"/>
      <c r="AB45" s="135"/>
      <c r="AC45" s="135"/>
      <c r="AD45" s="135"/>
      <c r="AE45" s="135"/>
      <c r="AF45" s="135"/>
      <c r="AG45" s="135"/>
      <c r="AH45" s="135"/>
      <c r="AI45" s="135"/>
      <c r="AJ45" s="135"/>
      <c r="AK45" s="135"/>
      <c r="AL45" s="135"/>
      <c r="AM45" s="135"/>
      <c r="AN45" s="135"/>
      <c r="AO45" s="135"/>
      <c r="AP45" s="135"/>
      <c r="AQ45" s="135"/>
      <c r="AR45" s="135"/>
      <c r="AS45" s="135"/>
      <c r="AT45" s="135"/>
      <c r="AU45" s="135"/>
      <c r="AV45" s="135"/>
      <c r="AW45" s="135"/>
      <c r="AX45" s="135"/>
      <c r="AY45" s="135"/>
      <c r="AZ45" s="135"/>
      <c r="BA45" s="135"/>
      <c r="BB45" s="135"/>
      <c r="BC45" s="135"/>
      <c r="BD45" s="135"/>
      <c r="BE45" s="135"/>
      <c r="BF45" s="135"/>
      <c r="BG45" s="135"/>
      <c r="BH45" s="135"/>
      <c r="BI45" s="135"/>
      <c r="BJ45" s="135"/>
    </row>
    <row r="46" spans="1:62" s="1" customFormat="1" ht="66" customHeight="1" x14ac:dyDescent="0.15">
      <c r="A46" s="162"/>
      <c r="B46" s="163"/>
      <c r="C46" s="163"/>
      <c r="D46" s="163"/>
      <c r="E46" s="163"/>
      <c r="F46" s="163"/>
      <c r="G46" s="163"/>
      <c r="H46" s="163"/>
      <c r="I46" s="163"/>
      <c r="J46" s="163"/>
      <c r="K46" s="163"/>
      <c r="L46" s="163"/>
      <c r="M46" s="163"/>
      <c r="N46" s="163"/>
      <c r="O46" s="163"/>
      <c r="P46" s="163"/>
      <c r="Q46" s="163"/>
      <c r="R46" s="163"/>
      <c r="S46" s="163"/>
      <c r="T46" s="163"/>
      <c r="U46" s="163"/>
      <c r="V46" s="163"/>
      <c r="W46" s="163"/>
      <c r="X46" s="163"/>
      <c r="Y46" s="163"/>
      <c r="Z46" s="163"/>
      <c r="AA46" s="163"/>
      <c r="AB46" s="163"/>
      <c r="AC46" s="163"/>
      <c r="AD46" s="163"/>
      <c r="AE46" s="163"/>
      <c r="AF46" s="163"/>
      <c r="AG46" s="163"/>
      <c r="AH46" s="163"/>
      <c r="AI46" s="163"/>
      <c r="AJ46" s="163"/>
      <c r="AK46" s="163"/>
      <c r="AL46" s="163"/>
      <c r="AM46" s="163"/>
      <c r="AN46" s="163"/>
      <c r="AO46" s="163"/>
      <c r="AP46" s="163"/>
      <c r="AQ46" s="163"/>
      <c r="AR46" s="163"/>
      <c r="AS46" s="163"/>
      <c r="AT46" s="163"/>
      <c r="AU46" s="163"/>
      <c r="AV46" s="163"/>
      <c r="AW46" s="163"/>
      <c r="AX46" s="163"/>
      <c r="AY46" s="163"/>
      <c r="AZ46" s="163"/>
      <c r="BA46" s="163"/>
      <c r="BB46" s="163"/>
      <c r="BC46" s="163"/>
      <c r="BD46" s="163"/>
      <c r="BE46" s="163"/>
      <c r="BF46" s="163"/>
      <c r="BG46" s="163"/>
      <c r="BH46" s="163"/>
      <c r="BI46" s="163"/>
      <c r="BJ46" s="164"/>
    </row>
    <row r="47" spans="1:62" s="1" customFormat="1" ht="18.600000000000001" customHeight="1" x14ac:dyDescent="0.15"/>
    <row r="48" spans="1:62" s="1" customFormat="1" ht="18.600000000000001" customHeight="1" x14ac:dyDescent="0.15"/>
    <row r="49" s="1" customFormat="1" ht="18.600000000000001" customHeight="1" x14ac:dyDescent="0.15"/>
    <row r="50" s="1" customFormat="1" ht="18.600000000000001" customHeight="1" x14ac:dyDescent="0.15"/>
    <row r="51" s="1" customFormat="1" ht="18.600000000000001" customHeight="1" x14ac:dyDescent="0.15"/>
    <row r="52" s="1" customFormat="1" ht="18.600000000000001" customHeight="1" x14ac:dyDescent="0.15"/>
  </sheetData>
  <mergeCells count="171">
    <mergeCell ref="BI1:BJ1"/>
    <mergeCell ref="A2:K2"/>
    <mergeCell ref="L2:AH2"/>
    <mergeCell ref="AI2:AP2"/>
    <mergeCell ref="AQ2:AU2"/>
    <mergeCell ref="AV2:AW2"/>
    <mergeCell ref="AX2:BB2"/>
    <mergeCell ref="BC2:BD2"/>
    <mergeCell ref="BE2:BI2"/>
    <mergeCell ref="AN1:AS1"/>
    <mergeCell ref="AT1:AX1"/>
    <mergeCell ref="AY1:AZ1"/>
    <mergeCell ref="BA1:BC1"/>
    <mergeCell ref="BD1:BE1"/>
    <mergeCell ref="BF1:BH1"/>
    <mergeCell ref="A3:BJ3"/>
    <mergeCell ref="B4:L4"/>
    <mergeCell ref="M4:R4"/>
    <mergeCell ref="S4:T4"/>
    <mergeCell ref="U4:W4"/>
    <mergeCell ref="X4:Y4"/>
    <mergeCell ref="Z4:AB4"/>
    <mergeCell ref="AC4:AD4"/>
    <mergeCell ref="AG4:BJ4"/>
    <mergeCell ref="B7:H7"/>
    <mergeCell ref="I7:AE7"/>
    <mergeCell ref="AG7:AN7"/>
    <mergeCell ref="AO7:BJ7"/>
    <mergeCell ref="B8:H8"/>
    <mergeCell ref="AG8:AN8"/>
    <mergeCell ref="AO8:BJ8"/>
    <mergeCell ref="B5:G6"/>
    <mergeCell ref="H5:T5"/>
    <mergeCell ref="U5:V5"/>
    <mergeCell ref="AG5:BJ6"/>
    <mergeCell ref="H6:Z6"/>
    <mergeCell ref="AA6:AD6"/>
    <mergeCell ref="I8:Z8"/>
    <mergeCell ref="AA8:AD8"/>
    <mergeCell ref="A11:B11"/>
    <mergeCell ref="C11:D11"/>
    <mergeCell ref="E11:BJ11"/>
    <mergeCell ref="AD13:BH13"/>
    <mergeCell ref="A15:J15"/>
    <mergeCell ref="K15:AJ15"/>
    <mergeCell ref="AK15:BH15"/>
    <mergeCell ref="BI15:BJ15"/>
    <mergeCell ref="AC9:AD9"/>
    <mergeCell ref="AG9:AP9"/>
    <mergeCell ref="AQ9:BG9"/>
    <mergeCell ref="BH9:BJ9"/>
    <mergeCell ref="B10:AG10"/>
    <mergeCell ref="AH10:AI10"/>
    <mergeCell ref="AJ10:AO10"/>
    <mergeCell ref="AP10:AQ10"/>
    <mergeCell ref="AR10:BJ10"/>
    <mergeCell ref="B9:I9"/>
    <mergeCell ref="J9:R9"/>
    <mergeCell ref="S9:T9"/>
    <mergeCell ref="U9:W9"/>
    <mergeCell ref="X9:Y9"/>
    <mergeCell ref="Z9:AB9"/>
    <mergeCell ref="A20:H20"/>
    <mergeCell ref="I20:AE20"/>
    <mergeCell ref="AF20:AM20"/>
    <mergeCell ref="AN20:BJ20"/>
    <mergeCell ref="A21:H21"/>
    <mergeCell ref="I21:AE21"/>
    <mergeCell ref="AF21:AM21"/>
    <mergeCell ref="AN21:BJ21"/>
    <mergeCell ref="AC16:BJ16"/>
    <mergeCell ref="A18:BJ18"/>
    <mergeCell ref="A19:C19"/>
    <mergeCell ref="D19:AE19"/>
    <mergeCell ref="AF19:AH19"/>
    <mergeCell ref="AI19:BJ19"/>
    <mergeCell ref="D16:E16"/>
    <mergeCell ref="F16:K16"/>
    <mergeCell ref="L16:M16"/>
    <mergeCell ref="N16:U16"/>
    <mergeCell ref="V16:W16"/>
    <mergeCell ref="X16:AB16"/>
    <mergeCell ref="A24:H24"/>
    <mergeCell ref="I24:AE24"/>
    <mergeCell ref="AF24:AM24"/>
    <mergeCell ref="AN24:BJ24"/>
    <mergeCell ref="A25:H25"/>
    <mergeCell ref="I25:AE25"/>
    <mergeCell ref="AF25:AM25"/>
    <mergeCell ref="AN25:BJ25"/>
    <mergeCell ref="A22:H22"/>
    <mergeCell ref="I22:AE22"/>
    <mergeCell ref="AF22:AM22"/>
    <mergeCell ref="AN22:BJ22"/>
    <mergeCell ref="A23:C23"/>
    <mergeCell ref="D23:AE23"/>
    <mergeCell ref="AF23:AH23"/>
    <mergeCell ref="AI23:BJ23"/>
    <mergeCell ref="A28:H28"/>
    <mergeCell ref="I28:AE28"/>
    <mergeCell ref="AF28:AM28"/>
    <mergeCell ref="AN28:BJ28"/>
    <mergeCell ref="A29:H29"/>
    <mergeCell ref="I29:AE29"/>
    <mergeCell ref="AF29:AM29"/>
    <mergeCell ref="AN29:BJ29"/>
    <mergeCell ref="A26:H26"/>
    <mergeCell ref="I26:AE26"/>
    <mergeCell ref="AF26:AM26"/>
    <mergeCell ref="AN26:BJ26"/>
    <mergeCell ref="A27:C27"/>
    <mergeCell ref="D27:AE27"/>
    <mergeCell ref="AF27:AH27"/>
    <mergeCell ref="AI27:BJ27"/>
    <mergeCell ref="A32:H32"/>
    <mergeCell ref="I32:AE32"/>
    <mergeCell ref="AF32:AM32"/>
    <mergeCell ref="AN32:BJ32"/>
    <mergeCell ref="A33:H33"/>
    <mergeCell ref="I33:AE33"/>
    <mergeCell ref="AF33:AM33"/>
    <mergeCell ref="AN33:BJ33"/>
    <mergeCell ref="A30:H30"/>
    <mergeCell ref="I30:AE30"/>
    <mergeCell ref="AF30:AM30"/>
    <mergeCell ref="AN30:BJ30"/>
    <mergeCell ref="A31:C31"/>
    <mergeCell ref="D31:AE31"/>
    <mergeCell ref="AF31:AH31"/>
    <mergeCell ref="AI31:BJ31"/>
    <mergeCell ref="A36:H36"/>
    <mergeCell ref="I36:AE36"/>
    <mergeCell ref="AF36:AM36"/>
    <mergeCell ref="AN36:BJ36"/>
    <mergeCell ref="A37:H37"/>
    <mergeCell ref="I37:AE37"/>
    <mergeCell ref="AF37:AM37"/>
    <mergeCell ref="AN37:BJ37"/>
    <mergeCell ref="A34:H34"/>
    <mergeCell ref="I34:AE34"/>
    <mergeCell ref="AF34:AM34"/>
    <mergeCell ref="AN34:BJ34"/>
    <mergeCell ref="A35:C35"/>
    <mergeCell ref="D35:AE35"/>
    <mergeCell ref="AF35:AH35"/>
    <mergeCell ref="AI35:BJ35"/>
    <mergeCell ref="A40:H40"/>
    <mergeCell ref="I40:AE40"/>
    <mergeCell ref="AF40:AM40"/>
    <mergeCell ref="AN40:BJ40"/>
    <mergeCell ref="A41:H41"/>
    <mergeCell ref="I41:AE41"/>
    <mergeCell ref="AF41:AM41"/>
    <mergeCell ref="AN41:BJ41"/>
    <mergeCell ref="A38:H38"/>
    <mergeCell ref="I38:AE38"/>
    <mergeCell ref="AF38:AM38"/>
    <mergeCell ref="AN38:BJ38"/>
    <mergeCell ref="A39:C39"/>
    <mergeCell ref="D39:AE39"/>
    <mergeCell ref="AF39:AH39"/>
    <mergeCell ref="AI39:BJ39"/>
    <mergeCell ref="A45:BJ45"/>
    <mergeCell ref="A46:BJ46"/>
    <mergeCell ref="A42:H42"/>
    <mergeCell ref="I42:AE42"/>
    <mergeCell ref="AF42:AM42"/>
    <mergeCell ref="AN42:BJ42"/>
    <mergeCell ref="A43:AX43"/>
    <mergeCell ref="AY43:AZ43"/>
    <mergeCell ref="BA43:BJ43"/>
  </mergeCells>
  <phoneticPr fontId="1"/>
  <dataValidations count="4">
    <dataValidation imeMode="hiragana" allowBlank="1" showInputMessage="1" showErrorMessage="1" sqref="X4 AE4 AC4 Z4 X9 AC9 Z9 AG7:AG8" xr:uid="{00000000-0002-0000-0600-000000000000}"/>
    <dataValidation type="list" allowBlank="1" showInputMessage="1" showErrorMessage="1" sqref="D39 AI39 D31 D19 D23 AI31 AI19 D27 D35 AI35 AI23 AI27" xr:uid="{00000000-0002-0000-0600-000001000000}">
      <formula1>副作用の選択</formula1>
    </dataValidation>
    <dataValidation allowBlank="1" showInputMessage="1" sqref="A17:B17 A39 A14:B14 AJ14 AJ47:AJ52 AJ17 AJ44 A44:B44 AF39 AJ12 A27 AF19 A19 A23 A35 A47:B47 AF31 AF35 A31 AF23 AF27" xr:uid="{00000000-0002-0000-0600-000002000000}"/>
    <dataValidation imeMode="halfAlpha" allowBlank="1" showInputMessage="1" showErrorMessage="1" sqref="AC5:AD5 U5 X5 AE5:AE6 AF5:AG5 AE8" xr:uid="{00000000-0002-0000-0600-000003000000}"/>
  </dataValidations>
  <printOptions horizontalCentered="1"/>
  <pageMargins left="0.59055118110236227" right="0.51181102362204722" top="0.39370078740157483" bottom="0.39370078740157483" header="0" footer="0"/>
  <pageSetup paperSize="9" orientation="portrait" r:id="rId1"/>
  <headerFooter>
    <oddHeader>&amp;R&amp;"ＭＳ ゴシック,標準"様式3-①</oddHeader>
    <oddFooter>&amp;L&amp;9　　　　※スペースが足りない場合はトレーシングレポートに記入し、一緒に送信してください。
&amp;R&amp;"ＭＳ ゴシック,標準"&amp;9第1版　2019年12月15日　
（一社）　京都府薬剤師会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73" r:id="rId4" name="Check Box 1">
              <controlPr defaultSize="0" autoFill="0" autoLine="0" autoPict="0">
                <anchor moveWithCells="1">
                  <from>
                    <xdr:col>21</xdr:col>
                    <xdr:colOff>0</xdr:colOff>
                    <xdr:row>15</xdr:row>
                    <xdr:rowOff>28575</xdr:rowOff>
                  </from>
                  <to>
                    <xdr:col>22</xdr:col>
                    <xdr:colOff>66675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4" r:id="rId5" name="Check Box 2">
              <controlPr defaultSize="0" autoFill="0" autoLine="0" autoPict="0">
                <anchor moveWithCells="1">
                  <from>
                    <xdr:col>11</xdr:col>
                    <xdr:colOff>0</xdr:colOff>
                    <xdr:row>15</xdr:row>
                    <xdr:rowOff>28575</xdr:rowOff>
                  </from>
                  <to>
                    <xdr:col>12</xdr:col>
                    <xdr:colOff>66675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5" r:id="rId6" name="Check Box 3">
              <controlPr defaultSize="0" autoFill="0" autoLine="0" autoPict="0">
                <anchor moveWithCells="1">
                  <from>
                    <xdr:col>3</xdr:col>
                    <xdr:colOff>0</xdr:colOff>
                    <xdr:row>15</xdr:row>
                    <xdr:rowOff>28575</xdr:rowOff>
                  </from>
                  <to>
                    <xdr:col>4</xdr:col>
                    <xdr:colOff>66675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9" r:id="rId7" name="Check Box 7">
              <controlPr defaultSize="0" autoFill="0" autoLine="0" autoPict="0">
                <anchor moveWithCells="1">
                  <from>
                    <xdr:col>50</xdr:col>
                    <xdr:colOff>0</xdr:colOff>
                    <xdr:row>42</xdr:row>
                    <xdr:rowOff>76200</xdr:rowOff>
                  </from>
                  <to>
                    <xdr:col>51</xdr:col>
                    <xdr:colOff>66675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2" r:id="rId8" name="Check Box 30">
              <controlPr defaultSize="0" autoFill="0" autoLine="0" autoPict="0">
                <anchor moveWithCells="1">
                  <from>
                    <xdr:col>33</xdr:col>
                    <xdr:colOff>9525</xdr:colOff>
                    <xdr:row>9</xdr:row>
                    <xdr:rowOff>9525</xdr:rowOff>
                  </from>
                  <to>
                    <xdr:col>34</xdr:col>
                    <xdr:colOff>85725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3" r:id="rId9" name="Check Box 31">
              <controlPr defaultSize="0" autoFill="0" autoLine="0" autoPict="0">
                <anchor moveWithCells="1">
                  <from>
                    <xdr:col>41</xdr:col>
                    <xdr:colOff>0</xdr:colOff>
                    <xdr:row>9</xdr:row>
                    <xdr:rowOff>28575</xdr:rowOff>
                  </from>
                  <to>
                    <xdr:col>42</xdr:col>
                    <xdr:colOff>66675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4" r:id="rId10" name="Check Box 32">
              <controlPr defaultSize="0" autoFill="0" autoLine="0" autoPict="0">
                <anchor moveWithCells="1">
                  <from>
                    <xdr:col>2</xdr:col>
                    <xdr:colOff>9525</xdr:colOff>
                    <xdr:row>10</xdr:row>
                    <xdr:rowOff>9525</xdr:rowOff>
                  </from>
                  <to>
                    <xdr:col>3</xdr:col>
                    <xdr:colOff>76200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BJ52"/>
  <sheetViews>
    <sheetView showGridLines="0" topLeftCell="A25" zoomScaleNormal="100" workbookViewId="0">
      <selection activeCell="BK44" sqref="BK44"/>
    </sheetView>
  </sheetViews>
  <sheetFormatPr defaultColWidth="8.875" defaultRowHeight="13.5" x14ac:dyDescent="0.15"/>
  <cols>
    <col min="1" max="2" width="0.625" style="3" customWidth="1"/>
    <col min="3" max="30" width="1.5" style="3" customWidth="1"/>
    <col min="31" max="33" width="0.625" style="3" customWidth="1"/>
    <col min="34" max="62" width="1.5" style="3" customWidth="1"/>
    <col min="63" max="63" width="11" style="3" customWidth="1"/>
    <col min="64" max="16384" width="8.875" style="3"/>
  </cols>
  <sheetData>
    <row r="1" spans="1:62" s="38" customFormat="1" ht="18" customHeight="1" x14ac:dyDescent="0.15">
      <c r="AN1" s="100" t="s">
        <v>0</v>
      </c>
      <c r="AO1" s="100"/>
      <c r="AP1" s="100"/>
      <c r="AQ1" s="100"/>
      <c r="AR1" s="100"/>
      <c r="AS1" s="100"/>
      <c r="AT1" s="101"/>
      <c r="AU1" s="101"/>
      <c r="AV1" s="101"/>
      <c r="AW1" s="101"/>
      <c r="AX1" s="101"/>
      <c r="AY1" s="102" t="s">
        <v>1</v>
      </c>
      <c r="AZ1" s="102"/>
      <c r="BA1" s="103"/>
      <c r="BB1" s="103"/>
      <c r="BC1" s="103"/>
      <c r="BD1" s="94" t="s">
        <v>2</v>
      </c>
      <c r="BE1" s="94"/>
      <c r="BF1" s="103"/>
      <c r="BG1" s="103"/>
      <c r="BH1" s="103"/>
      <c r="BI1" s="94" t="s">
        <v>3</v>
      </c>
      <c r="BJ1" s="94"/>
    </row>
    <row r="2" spans="1:62" s="4" customFormat="1" ht="21" customHeight="1" x14ac:dyDescent="0.2">
      <c r="A2" s="95" t="s">
        <v>4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7" t="s">
        <v>175</v>
      </c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6" t="s">
        <v>5</v>
      </c>
      <c r="AJ2" s="96"/>
      <c r="AK2" s="96"/>
      <c r="AL2" s="96"/>
      <c r="AM2" s="96"/>
      <c r="AN2" s="96"/>
      <c r="AO2" s="96"/>
      <c r="AP2" s="96"/>
      <c r="AQ2" s="98" t="s">
        <v>171</v>
      </c>
      <c r="AR2" s="98"/>
      <c r="AS2" s="98"/>
      <c r="AT2" s="98"/>
      <c r="AU2" s="98"/>
      <c r="AV2" s="99" t="s">
        <v>6</v>
      </c>
      <c r="AW2" s="99"/>
      <c r="AX2" s="98" t="s">
        <v>172</v>
      </c>
      <c r="AY2" s="98"/>
      <c r="AZ2" s="98"/>
      <c r="BA2" s="98"/>
      <c r="BB2" s="98"/>
      <c r="BC2" s="99" t="s">
        <v>6</v>
      </c>
      <c r="BD2" s="99"/>
      <c r="BE2" s="98" t="s">
        <v>173</v>
      </c>
      <c r="BF2" s="98"/>
      <c r="BG2" s="98"/>
      <c r="BH2" s="98"/>
      <c r="BI2" s="98"/>
      <c r="BJ2" s="39"/>
    </row>
    <row r="3" spans="1:62" s="5" customFormat="1" ht="21" customHeight="1" thickBot="1" x14ac:dyDescent="0.2">
      <c r="A3" s="104" t="s">
        <v>7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</row>
    <row r="4" spans="1:62" s="5" customFormat="1" ht="18" customHeight="1" x14ac:dyDescent="0.15">
      <c r="A4" s="16"/>
      <c r="B4" s="105" t="s">
        <v>8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6"/>
      <c r="N4" s="106"/>
      <c r="O4" s="106"/>
      <c r="P4" s="106"/>
      <c r="Q4" s="106"/>
      <c r="R4" s="106"/>
      <c r="S4" s="107" t="s">
        <v>1</v>
      </c>
      <c r="T4" s="107"/>
      <c r="U4" s="108"/>
      <c r="V4" s="108"/>
      <c r="W4" s="108"/>
      <c r="X4" s="109" t="s">
        <v>2</v>
      </c>
      <c r="Y4" s="109"/>
      <c r="Z4" s="109"/>
      <c r="AA4" s="109"/>
      <c r="AB4" s="109"/>
      <c r="AC4" s="109" t="s">
        <v>9</v>
      </c>
      <c r="AD4" s="109"/>
      <c r="AE4" s="12"/>
      <c r="AF4" s="13"/>
      <c r="AG4" s="110" t="s">
        <v>10</v>
      </c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110"/>
      <c r="BE4" s="110"/>
      <c r="BF4" s="110"/>
      <c r="BG4" s="110"/>
      <c r="BH4" s="110"/>
      <c r="BI4" s="110"/>
      <c r="BJ4" s="111"/>
    </row>
    <row r="5" spans="1:62" s="5" customFormat="1" ht="18" customHeight="1" x14ac:dyDescent="0.15">
      <c r="A5" s="17"/>
      <c r="B5" s="120" t="s">
        <v>11</v>
      </c>
      <c r="C5" s="120"/>
      <c r="D5" s="120"/>
      <c r="E5" s="120"/>
      <c r="F5" s="120"/>
      <c r="G5" s="120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3" t="s">
        <v>12</v>
      </c>
      <c r="V5" s="123"/>
      <c r="X5" s="6"/>
      <c r="AC5" s="6"/>
      <c r="AD5" s="6"/>
      <c r="AE5" s="7"/>
      <c r="AF5" s="9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4"/>
    </row>
    <row r="6" spans="1:62" s="5" customFormat="1" ht="18" customHeight="1" x14ac:dyDescent="0.15">
      <c r="A6" s="14"/>
      <c r="B6" s="121"/>
      <c r="C6" s="121"/>
      <c r="D6" s="121"/>
      <c r="E6" s="121"/>
      <c r="F6" s="121"/>
      <c r="G6" s="121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8" t="s">
        <v>13</v>
      </c>
      <c r="AB6" s="128"/>
      <c r="AC6" s="128"/>
      <c r="AD6" s="128"/>
      <c r="AE6" s="11"/>
      <c r="AF6" s="10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6"/>
    </row>
    <row r="7" spans="1:62" s="5" customFormat="1" ht="18" customHeight="1" x14ac:dyDescent="0.15">
      <c r="A7" s="18"/>
      <c r="B7" s="112" t="s">
        <v>14</v>
      </c>
      <c r="C7" s="112"/>
      <c r="D7" s="112"/>
      <c r="E7" s="112"/>
      <c r="F7" s="112"/>
      <c r="G7" s="112"/>
      <c r="H7" s="112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4"/>
      <c r="AF7" s="15"/>
      <c r="AG7" s="115" t="s">
        <v>15</v>
      </c>
      <c r="AH7" s="115"/>
      <c r="AI7" s="115"/>
      <c r="AJ7" s="115"/>
      <c r="AK7" s="115"/>
      <c r="AL7" s="115"/>
      <c r="AM7" s="115"/>
      <c r="AN7" s="115"/>
      <c r="AO7" s="113"/>
      <c r="AP7" s="113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113"/>
      <c r="BG7" s="113"/>
      <c r="BH7" s="113"/>
      <c r="BI7" s="113"/>
      <c r="BJ7" s="116"/>
    </row>
    <row r="8" spans="1:62" s="5" customFormat="1" ht="18" customHeight="1" x14ac:dyDescent="0.15">
      <c r="A8" s="19"/>
      <c r="B8" s="117" t="s">
        <v>16</v>
      </c>
      <c r="C8" s="117"/>
      <c r="D8" s="117"/>
      <c r="E8" s="117"/>
      <c r="F8" s="117"/>
      <c r="G8" s="117"/>
      <c r="H8" s="117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68" t="s">
        <v>17</v>
      </c>
      <c r="AB8" s="168"/>
      <c r="AC8" s="168"/>
      <c r="AD8" s="168"/>
      <c r="AE8" s="11"/>
      <c r="AF8" s="15"/>
      <c r="AG8" s="115" t="s">
        <v>18</v>
      </c>
      <c r="AH8" s="115"/>
      <c r="AI8" s="115"/>
      <c r="AJ8" s="115"/>
      <c r="AK8" s="115"/>
      <c r="AL8" s="115"/>
      <c r="AM8" s="115"/>
      <c r="AN8" s="115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116"/>
    </row>
    <row r="9" spans="1:62" s="5" customFormat="1" ht="18" customHeight="1" x14ac:dyDescent="0.15">
      <c r="A9" s="19"/>
      <c r="B9" s="139" t="s">
        <v>19</v>
      </c>
      <c r="C9" s="139"/>
      <c r="D9" s="139"/>
      <c r="E9" s="139"/>
      <c r="F9" s="139"/>
      <c r="G9" s="139"/>
      <c r="H9" s="139"/>
      <c r="I9" s="139"/>
      <c r="J9" s="145"/>
      <c r="K9" s="145"/>
      <c r="L9" s="145"/>
      <c r="M9" s="145"/>
      <c r="N9" s="145"/>
      <c r="O9" s="145"/>
      <c r="P9" s="145"/>
      <c r="Q9" s="145"/>
      <c r="R9" s="145"/>
      <c r="S9" s="146" t="s">
        <v>1</v>
      </c>
      <c r="T9" s="146"/>
      <c r="U9" s="147"/>
      <c r="V9" s="147"/>
      <c r="W9" s="147"/>
      <c r="X9" s="138" t="s">
        <v>2</v>
      </c>
      <c r="Y9" s="138"/>
      <c r="Z9" s="138"/>
      <c r="AA9" s="138"/>
      <c r="AB9" s="138"/>
      <c r="AC9" s="138" t="s">
        <v>9</v>
      </c>
      <c r="AD9" s="138"/>
      <c r="AE9" s="8"/>
      <c r="AF9" s="15"/>
      <c r="AG9" s="139" t="s">
        <v>20</v>
      </c>
      <c r="AH9" s="139"/>
      <c r="AI9" s="139"/>
      <c r="AJ9" s="139"/>
      <c r="AK9" s="139"/>
      <c r="AL9" s="139"/>
      <c r="AM9" s="139"/>
      <c r="AN9" s="139"/>
      <c r="AO9" s="139"/>
      <c r="AP9" s="139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40" t="s">
        <v>21</v>
      </c>
      <c r="BI9" s="140"/>
      <c r="BJ9" s="141"/>
    </row>
    <row r="10" spans="1:62" s="5" customFormat="1" ht="18" customHeight="1" x14ac:dyDescent="0.15">
      <c r="A10" s="17"/>
      <c r="B10" s="142" t="s">
        <v>22</v>
      </c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2"/>
      <c r="Y10" s="142"/>
      <c r="Z10" s="142"/>
      <c r="AA10" s="142"/>
      <c r="AB10" s="142"/>
      <c r="AC10" s="142"/>
      <c r="AD10" s="142"/>
      <c r="AE10" s="142"/>
      <c r="AF10" s="142"/>
      <c r="AG10" s="142"/>
      <c r="AH10" s="143"/>
      <c r="AI10" s="143"/>
      <c r="AJ10" s="142" t="s">
        <v>23</v>
      </c>
      <c r="AK10" s="142"/>
      <c r="AL10" s="142"/>
      <c r="AM10" s="142"/>
      <c r="AN10" s="142"/>
      <c r="AO10" s="142"/>
      <c r="AP10" s="143"/>
      <c r="AQ10" s="143"/>
      <c r="AR10" s="142" t="s">
        <v>24</v>
      </c>
      <c r="AS10" s="142"/>
      <c r="AT10" s="142"/>
      <c r="AU10" s="142"/>
      <c r="AV10" s="142"/>
      <c r="AW10" s="142"/>
      <c r="AX10" s="142"/>
      <c r="AY10" s="142"/>
      <c r="AZ10" s="142"/>
      <c r="BA10" s="142"/>
      <c r="BB10" s="142"/>
      <c r="BC10" s="142"/>
      <c r="BD10" s="142"/>
      <c r="BE10" s="142"/>
      <c r="BF10" s="142"/>
      <c r="BG10" s="142"/>
      <c r="BH10" s="142"/>
      <c r="BI10" s="142"/>
      <c r="BJ10" s="144"/>
    </row>
    <row r="11" spans="1:62" s="5" customFormat="1" ht="15" customHeight="1" thickBot="1" x14ac:dyDescent="0.2">
      <c r="A11" s="129"/>
      <c r="B11" s="130"/>
      <c r="C11" s="131"/>
      <c r="D11" s="131"/>
      <c r="E11" s="132" t="s">
        <v>25</v>
      </c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  <c r="AM11" s="132"/>
      <c r="AN11" s="132"/>
      <c r="AO11" s="132"/>
      <c r="AP11" s="132"/>
      <c r="AQ11" s="132"/>
      <c r="AR11" s="132"/>
      <c r="AS11" s="132"/>
      <c r="AT11" s="132"/>
      <c r="AU11" s="132"/>
      <c r="AV11" s="132"/>
      <c r="AW11" s="132"/>
      <c r="AX11" s="132"/>
      <c r="AY11" s="132"/>
      <c r="AZ11" s="132"/>
      <c r="BA11" s="132"/>
      <c r="BB11" s="132"/>
      <c r="BC11" s="132"/>
      <c r="BD11" s="132"/>
      <c r="BE11" s="132"/>
      <c r="BF11" s="132"/>
      <c r="BG11" s="132"/>
      <c r="BH11" s="132"/>
      <c r="BI11" s="132"/>
      <c r="BJ11" s="133"/>
    </row>
    <row r="12" spans="1:62" s="1" customFormat="1" ht="12" customHeight="1" x14ac:dyDescent="0.15"/>
    <row r="13" spans="1:62" s="1" customFormat="1" ht="15" customHeight="1" x14ac:dyDescent="0.15">
      <c r="A13" s="45" t="s">
        <v>26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N13" s="41"/>
      <c r="O13" s="41"/>
      <c r="P13" s="41"/>
      <c r="Q13" s="41"/>
      <c r="R13" s="41"/>
      <c r="S13" s="41"/>
      <c r="T13" s="41"/>
      <c r="U13" s="41"/>
      <c r="X13" s="41"/>
      <c r="Y13" s="41"/>
      <c r="Z13" s="41"/>
      <c r="AA13" s="41"/>
      <c r="AB13" s="41"/>
      <c r="AC13" s="46"/>
      <c r="AD13" s="134"/>
      <c r="AE13" s="134"/>
      <c r="AF13" s="134"/>
      <c r="AG13" s="134"/>
      <c r="AH13" s="134"/>
      <c r="AI13" s="134"/>
      <c r="AJ13" s="134"/>
      <c r="AK13" s="134"/>
      <c r="AL13" s="134"/>
      <c r="AM13" s="134"/>
      <c r="AN13" s="134"/>
      <c r="AO13" s="134"/>
      <c r="AP13" s="134"/>
      <c r="AQ13" s="134"/>
      <c r="AR13" s="134"/>
      <c r="AS13" s="134"/>
      <c r="AT13" s="134"/>
      <c r="AU13" s="134"/>
      <c r="AV13" s="134"/>
      <c r="AW13" s="134"/>
      <c r="AX13" s="134"/>
      <c r="AY13" s="134"/>
      <c r="AZ13" s="134"/>
      <c r="BA13" s="134"/>
      <c r="BB13" s="134"/>
      <c r="BC13" s="134"/>
      <c r="BD13" s="134"/>
      <c r="BE13" s="134"/>
      <c r="BF13" s="134"/>
      <c r="BG13" s="134"/>
      <c r="BH13" s="134"/>
      <c r="BI13" s="47"/>
      <c r="BJ13" s="47"/>
    </row>
    <row r="14" spans="1:62" s="1" customFormat="1" ht="9" customHeight="1" x14ac:dyDescent="0.15"/>
    <row r="15" spans="1:62" s="2" customFormat="1" ht="18" customHeight="1" x14ac:dyDescent="0.15">
      <c r="A15" s="135" t="s">
        <v>27</v>
      </c>
      <c r="B15" s="135"/>
      <c r="C15" s="135"/>
      <c r="D15" s="135"/>
      <c r="E15" s="135"/>
      <c r="F15" s="135"/>
      <c r="G15" s="135"/>
      <c r="H15" s="135"/>
      <c r="I15" s="135"/>
      <c r="J15" s="135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6"/>
      <c r="AH15" s="136"/>
      <c r="AI15" s="136"/>
      <c r="AJ15" s="136"/>
      <c r="AK15" s="135"/>
      <c r="AL15" s="135"/>
      <c r="AM15" s="135"/>
      <c r="AN15" s="135"/>
      <c r="AO15" s="135"/>
      <c r="AP15" s="135"/>
      <c r="AQ15" s="135"/>
      <c r="AR15" s="135"/>
      <c r="AS15" s="135"/>
      <c r="AT15" s="135"/>
      <c r="AU15" s="135"/>
      <c r="AV15" s="135"/>
      <c r="AW15" s="135"/>
      <c r="AX15" s="135"/>
      <c r="AY15" s="135"/>
      <c r="AZ15" s="135"/>
      <c r="BA15" s="135"/>
      <c r="BB15" s="135"/>
      <c r="BC15" s="135"/>
      <c r="BD15" s="135"/>
      <c r="BE15" s="135"/>
      <c r="BF15" s="135"/>
      <c r="BG15" s="135"/>
      <c r="BH15" s="135"/>
      <c r="BI15" s="137"/>
      <c r="BJ15" s="137"/>
    </row>
    <row r="16" spans="1:62" s="1" customFormat="1" ht="18" customHeight="1" x14ac:dyDescent="0.15">
      <c r="B16" s="41"/>
      <c r="C16" s="41"/>
      <c r="D16" s="160"/>
      <c r="E16" s="160"/>
      <c r="F16" s="161" t="s">
        <v>28</v>
      </c>
      <c r="G16" s="161"/>
      <c r="H16" s="161"/>
      <c r="I16" s="161"/>
      <c r="J16" s="161"/>
      <c r="K16" s="161"/>
      <c r="L16" s="148"/>
      <c r="M16" s="148"/>
      <c r="N16" s="161" t="s">
        <v>29</v>
      </c>
      <c r="O16" s="161"/>
      <c r="P16" s="161"/>
      <c r="Q16" s="161"/>
      <c r="R16" s="161"/>
      <c r="S16" s="161"/>
      <c r="T16" s="161"/>
      <c r="U16" s="161"/>
      <c r="V16" s="148"/>
      <c r="W16" s="148"/>
      <c r="X16" s="161" t="s">
        <v>30</v>
      </c>
      <c r="Y16" s="161"/>
      <c r="Z16" s="161"/>
      <c r="AA16" s="161"/>
      <c r="AB16" s="161"/>
      <c r="AC16" s="152" t="s">
        <v>31</v>
      </c>
      <c r="AD16" s="152"/>
      <c r="AE16" s="152"/>
      <c r="AF16" s="152"/>
      <c r="AG16" s="152"/>
      <c r="AH16" s="152"/>
      <c r="AI16" s="152"/>
      <c r="AJ16" s="152"/>
      <c r="AK16" s="152"/>
      <c r="AL16" s="152"/>
      <c r="AM16" s="152"/>
      <c r="AN16" s="152"/>
      <c r="AO16" s="152"/>
      <c r="AP16" s="152"/>
      <c r="AQ16" s="152"/>
      <c r="AR16" s="152"/>
      <c r="AS16" s="152"/>
      <c r="AT16" s="152"/>
      <c r="AU16" s="152"/>
      <c r="AV16" s="152"/>
      <c r="AW16" s="152"/>
      <c r="AX16" s="152"/>
      <c r="AY16" s="152"/>
      <c r="AZ16" s="152"/>
      <c r="BA16" s="152"/>
      <c r="BB16" s="152"/>
      <c r="BC16" s="152"/>
      <c r="BD16" s="152"/>
      <c r="BE16" s="152"/>
      <c r="BF16" s="152"/>
      <c r="BG16" s="152"/>
      <c r="BH16" s="152"/>
      <c r="BI16" s="152"/>
      <c r="BJ16" s="152"/>
    </row>
    <row r="17" spans="1:62" s="1" customFormat="1" ht="6" customHeight="1" x14ac:dyDescent="0.15"/>
    <row r="18" spans="1:62" s="2" customFormat="1" ht="18" customHeight="1" x14ac:dyDescent="0.15">
      <c r="A18" s="153" t="s">
        <v>32</v>
      </c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53"/>
      <c r="BA18" s="153"/>
      <c r="BB18" s="153"/>
      <c r="BC18" s="153"/>
      <c r="BD18" s="153"/>
      <c r="BE18" s="153"/>
      <c r="BF18" s="153"/>
      <c r="BG18" s="153"/>
      <c r="BH18" s="153"/>
      <c r="BI18" s="153"/>
      <c r="BJ18" s="153"/>
    </row>
    <row r="19" spans="1:62" s="1" customFormat="1" ht="18" customHeight="1" x14ac:dyDescent="0.15">
      <c r="A19" s="154" t="str">
        <f>IF(D19="","",(VLOOKUP(D19,副作用の評価,2,FALSE)))</f>
        <v>●</v>
      </c>
      <c r="B19" s="154"/>
      <c r="C19" s="154"/>
      <c r="D19" s="155" t="s">
        <v>33</v>
      </c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6"/>
      <c r="AF19" s="157" t="str">
        <f>IF(AI19="","",(VLOOKUP(AI19,副作用の評価,2,FALSE)))</f>
        <v>■</v>
      </c>
      <c r="AG19" s="158"/>
      <c r="AH19" s="158"/>
      <c r="AI19" s="159" t="s">
        <v>34</v>
      </c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/>
      <c r="AZ19" s="159"/>
      <c r="BA19" s="159"/>
      <c r="BB19" s="159"/>
      <c r="BC19" s="159"/>
      <c r="BD19" s="159"/>
      <c r="BE19" s="159"/>
      <c r="BF19" s="159"/>
      <c r="BG19" s="159"/>
      <c r="BH19" s="159"/>
      <c r="BI19" s="159"/>
      <c r="BJ19" s="159"/>
    </row>
    <row r="20" spans="1:62" s="1" customFormat="1" ht="18" customHeight="1" x14ac:dyDescent="0.15">
      <c r="A20" s="148" t="str">
        <f>IF(A19="■","□ Grade1",IF(A19="","","【特記事項】"))</f>
        <v>【特記事項】</v>
      </c>
      <c r="B20" s="148"/>
      <c r="C20" s="148"/>
      <c r="D20" s="148"/>
      <c r="E20" s="148"/>
      <c r="F20" s="148"/>
      <c r="G20" s="148"/>
      <c r="H20" s="148"/>
      <c r="I20" s="149" t="str">
        <f>IF(D19="","",(VLOOKUP(D19,副作用の評価,4,FALSE)))</f>
        <v/>
      </c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50"/>
      <c r="AF20" s="151" t="str">
        <f>IF(AF19="■","□ Grade1",IF(AF19="","","【特記事項】"))</f>
        <v>□ Grade1</v>
      </c>
      <c r="AG20" s="148"/>
      <c r="AH20" s="148"/>
      <c r="AI20" s="148"/>
      <c r="AJ20" s="148"/>
      <c r="AK20" s="148"/>
      <c r="AL20" s="148"/>
      <c r="AM20" s="148"/>
      <c r="AN20" s="149" t="str">
        <f>IF(AI19="","",(VLOOKUP(AI19,副作用の評価,4,FALSE)))</f>
        <v>中等度の労作に伴う息切れ</v>
      </c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49"/>
      <c r="BA20" s="149"/>
      <c r="BB20" s="149"/>
      <c r="BC20" s="149"/>
      <c r="BD20" s="149"/>
      <c r="BE20" s="149"/>
      <c r="BF20" s="149"/>
      <c r="BG20" s="149"/>
      <c r="BH20" s="149"/>
      <c r="BI20" s="149"/>
      <c r="BJ20" s="149"/>
    </row>
    <row r="21" spans="1:62" s="1" customFormat="1" ht="18" customHeight="1" x14ac:dyDescent="0.15">
      <c r="A21" s="148" t="str">
        <f>IF(A19="■","□ Grade2","")</f>
        <v/>
      </c>
      <c r="B21" s="148"/>
      <c r="C21" s="148"/>
      <c r="D21" s="148"/>
      <c r="E21" s="148"/>
      <c r="F21" s="148"/>
      <c r="G21" s="148"/>
      <c r="H21" s="148"/>
      <c r="I21" s="149" t="str">
        <f>IF(D19="","",(VLOOKUP(D19,副作用の評価,5,FALSE)))</f>
        <v/>
      </c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50"/>
      <c r="AF21" s="151" t="str">
        <f>IF(AF19="■","□ Grade2","")</f>
        <v>□ Grade2</v>
      </c>
      <c r="AG21" s="148"/>
      <c r="AH21" s="148"/>
      <c r="AI21" s="148"/>
      <c r="AJ21" s="148"/>
      <c r="AK21" s="148"/>
      <c r="AL21" s="148"/>
      <c r="AM21" s="148"/>
      <c r="AN21" s="149" t="str">
        <f>IF(AI19="","",(VLOOKUP(AI19,副作用の評価,5,FALSE)))</f>
        <v>極めて軽度の労作に伴う息切れ</v>
      </c>
      <c r="AO21" s="149"/>
      <c r="AP21" s="149"/>
      <c r="AQ21" s="149"/>
      <c r="AR21" s="149"/>
      <c r="AS21" s="149"/>
      <c r="AT21" s="149"/>
      <c r="AU21" s="149"/>
      <c r="AV21" s="149"/>
      <c r="AW21" s="149"/>
      <c r="AX21" s="149"/>
      <c r="AY21" s="149"/>
      <c r="AZ21" s="149"/>
      <c r="BA21" s="149"/>
      <c r="BB21" s="149"/>
      <c r="BC21" s="149"/>
      <c r="BD21" s="149"/>
      <c r="BE21" s="149"/>
      <c r="BF21" s="149"/>
      <c r="BG21" s="149"/>
      <c r="BH21" s="149"/>
      <c r="BI21" s="149"/>
      <c r="BJ21" s="149"/>
    </row>
    <row r="22" spans="1:62" s="1" customFormat="1" ht="18" customHeight="1" x14ac:dyDescent="0.15">
      <c r="A22" s="148" t="str">
        <f>IF(A19="■","□ Grade3","")</f>
        <v/>
      </c>
      <c r="B22" s="148"/>
      <c r="C22" s="148"/>
      <c r="D22" s="148"/>
      <c r="E22" s="148"/>
      <c r="F22" s="148"/>
      <c r="G22" s="148"/>
      <c r="H22" s="148"/>
      <c r="I22" s="149" t="str">
        <f>IF(D19="","",(VLOOKUP(D19,副作用の評価,6,FALSE)))</f>
        <v/>
      </c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B22" s="149"/>
      <c r="AC22" s="149"/>
      <c r="AD22" s="149"/>
      <c r="AE22" s="150"/>
      <c r="AF22" s="151" t="str">
        <f>IF(AF19="■","□ Grade3","")</f>
        <v>□ Grade3</v>
      </c>
      <c r="AG22" s="148"/>
      <c r="AH22" s="148"/>
      <c r="AI22" s="148"/>
      <c r="AJ22" s="148"/>
      <c r="AK22" s="148"/>
      <c r="AL22" s="148"/>
      <c r="AM22" s="148"/>
      <c r="AN22" s="149" t="str">
        <f>IF(AI19="","",(VLOOKUP(AI19,副作用の評価,6,FALSE)))</f>
        <v>安静時の息切れ</v>
      </c>
      <c r="AO22" s="149"/>
      <c r="AP22" s="149"/>
      <c r="AQ22" s="149"/>
      <c r="AR22" s="149"/>
      <c r="AS22" s="149"/>
      <c r="AT22" s="149"/>
      <c r="AU22" s="149"/>
      <c r="AV22" s="149"/>
      <c r="AW22" s="149"/>
      <c r="AX22" s="149"/>
      <c r="AY22" s="149"/>
      <c r="AZ22" s="149"/>
      <c r="BA22" s="149"/>
      <c r="BB22" s="149"/>
      <c r="BC22" s="149"/>
      <c r="BD22" s="149"/>
      <c r="BE22" s="149"/>
      <c r="BF22" s="149"/>
      <c r="BG22" s="149"/>
      <c r="BH22" s="149"/>
      <c r="BI22" s="149"/>
      <c r="BJ22" s="149"/>
    </row>
    <row r="23" spans="1:62" s="1" customFormat="1" ht="18" customHeight="1" x14ac:dyDescent="0.15">
      <c r="A23" s="154" t="str">
        <f>IF(D23="","",(VLOOKUP(D23,副作用の評価,2,FALSE)))</f>
        <v>●</v>
      </c>
      <c r="B23" s="154"/>
      <c r="C23" s="154"/>
      <c r="D23" s="155" t="s">
        <v>35</v>
      </c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6"/>
      <c r="AF23" s="157" t="str">
        <f>IF(AI23="","",(VLOOKUP(AI23,副作用の評価,2,FALSE)))</f>
        <v>■</v>
      </c>
      <c r="AG23" s="158"/>
      <c r="AH23" s="158"/>
      <c r="AI23" s="159" t="s">
        <v>36</v>
      </c>
      <c r="AJ23" s="159"/>
      <c r="AK23" s="159"/>
      <c r="AL23" s="159"/>
      <c r="AM23" s="159"/>
      <c r="AN23" s="159"/>
      <c r="AO23" s="159"/>
      <c r="AP23" s="159"/>
      <c r="AQ23" s="159"/>
      <c r="AR23" s="159"/>
      <c r="AS23" s="159"/>
      <c r="AT23" s="159"/>
      <c r="AU23" s="159"/>
      <c r="AV23" s="159"/>
      <c r="AW23" s="159"/>
      <c r="AX23" s="159"/>
      <c r="AY23" s="159"/>
      <c r="AZ23" s="159"/>
      <c r="BA23" s="159"/>
      <c r="BB23" s="159"/>
      <c r="BC23" s="159"/>
      <c r="BD23" s="159"/>
      <c r="BE23" s="159"/>
      <c r="BF23" s="159"/>
      <c r="BG23" s="159"/>
      <c r="BH23" s="159"/>
      <c r="BI23" s="159"/>
      <c r="BJ23" s="159"/>
    </row>
    <row r="24" spans="1:62" s="1" customFormat="1" ht="18" customHeight="1" x14ac:dyDescent="0.15">
      <c r="A24" s="148" t="str">
        <f>IF(A23="■","□ Grade1",IF(A23="","","【特記事項】"))</f>
        <v>【特記事項】</v>
      </c>
      <c r="B24" s="148"/>
      <c r="C24" s="148"/>
      <c r="D24" s="148"/>
      <c r="E24" s="148"/>
      <c r="F24" s="148"/>
      <c r="G24" s="148"/>
      <c r="H24" s="148"/>
      <c r="I24" s="149" t="str">
        <f>IF(D23="","",(VLOOKUP(D23,副作用の評価,4,FALSE)))</f>
        <v>※出血部位など</v>
      </c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  <c r="AE24" s="150"/>
      <c r="AF24" s="148" t="str">
        <f>IF(AF23="■","□ Grade1",IF(AF23="","","【特記事項】"))</f>
        <v>□ Grade1</v>
      </c>
      <c r="AG24" s="148"/>
      <c r="AH24" s="148"/>
      <c r="AI24" s="148"/>
      <c r="AJ24" s="148"/>
      <c r="AK24" s="148"/>
      <c r="AL24" s="148"/>
      <c r="AM24" s="148"/>
      <c r="AN24" s="149" t="str">
        <f>IF(AI23="","",(VLOOKUP(AI23,副作用の評価,4,FALSE)))</f>
        <v>だるさがある、または元気がない</v>
      </c>
      <c r="AO24" s="149"/>
      <c r="AP24" s="149"/>
      <c r="AQ24" s="149"/>
      <c r="AR24" s="149"/>
      <c r="AS24" s="149"/>
      <c r="AT24" s="149"/>
      <c r="AU24" s="149"/>
      <c r="AV24" s="149"/>
      <c r="AW24" s="149"/>
      <c r="AX24" s="149"/>
      <c r="AY24" s="149"/>
      <c r="AZ24" s="149"/>
      <c r="BA24" s="149"/>
      <c r="BB24" s="149"/>
      <c r="BC24" s="149"/>
      <c r="BD24" s="149"/>
      <c r="BE24" s="149"/>
      <c r="BF24" s="149"/>
      <c r="BG24" s="149"/>
      <c r="BH24" s="149"/>
      <c r="BI24" s="149"/>
      <c r="BJ24" s="149"/>
    </row>
    <row r="25" spans="1:62" s="1" customFormat="1" ht="18" customHeight="1" x14ac:dyDescent="0.15">
      <c r="A25" s="148" t="str">
        <f>IF(A23="■","□ Grade2","")</f>
        <v/>
      </c>
      <c r="B25" s="148"/>
      <c r="C25" s="148"/>
      <c r="D25" s="148"/>
      <c r="E25" s="148"/>
      <c r="F25" s="148"/>
      <c r="G25" s="148"/>
      <c r="H25" s="148"/>
      <c r="I25" s="149" t="str">
        <f>IF(D23="","",(VLOOKUP(D23,副作用の評価,5,FALSE)))</f>
        <v/>
      </c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  <c r="AE25" s="150"/>
      <c r="AF25" s="148" t="str">
        <f>IF(AF23="■","□ Grade2","")</f>
        <v>□ Grade2</v>
      </c>
      <c r="AG25" s="148"/>
      <c r="AH25" s="148"/>
      <c r="AI25" s="148"/>
      <c r="AJ25" s="148"/>
      <c r="AK25" s="148"/>
      <c r="AL25" s="148"/>
      <c r="AM25" s="148"/>
      <c r="AN25" s="149" t="str">
        <f>IF(AI23="","",(VLOOKUP(AI23,副作用の評価,5,FALSE)))</f>
        <v>身の回り以外の日常生活動作が制限される</v>
      </c>
      <c r="AO25" s="149"/>
      <c r="AP25" s="149"/>
      <c r="AQ25" s="149"/>
      <c r="AR25" s="149"/>
      <c r="AS25" s="149"/>
      <c r="AT25" s="149"/>
      <c r="AU25" s="149"/>
      <c r="AV25" s="149"/>
      <c r="AW25" s="149"/>
      <c r="AX25" s="149"/>
      <c r="AY25" s="149"/>
      <c r="AZ25" s="149"/>
      <c r="BA25" s="149"/>
      <c r="BB25" s="149"/>
      <c r="BC25" s="149"/>
      <c r="BD25" s="149"/>
      <c r="BE25" s="149"/>
      <c r="BF25" s="149"/>
      <c r="BG25" s="149"/>
      <c r="BH25" s="149"/>
      <c r="BI25" s="149"/>
      <c r="BJ25" s="149"/>
    </row>
    <row r="26" spans="1:62" s="1" customFormat="1" ht="18" customHeight="1" x14ac:dyDescent="0.15">
      <c r="A26" s="148" t="str">
        <f>IF(A23="■","□ Grade3","")</f>
        <v/>
      </c>
      <c r="B26" s="148"/>
      <c r="C26" s="148"/>
      <c r="D26" s="148"/>
      <c r="E26" s="148"/>
      <c r="F26" s="148"/>
      <c r="G26" s="148"/>
      <c r="H26" s="148"/>
      <c r="I26" s="149" t="str">
        <f>IF(D23="","",(VLOOKUP(D23,副作用の評価,6,FALSE)))</f>
        <v/>
      </c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  <c r="AC26" s="149"/>
      <c r="AD26" s="149"/>
      <c r="AE26" s="150"/>
      <c r="AF26" s="151" t="str">
        <f>IF(AF23="■","□ Grade3","")</f>
        <v>□ Grade3</v>
      </c>
      <c r="AG26" s="148"/>
      <c r="AH26" s="148"/>
      <c r="AI26" s="148"/>
      <c r="AJ26" s="148"/>
      <c r="AK26" s="148"/>
      <c r="AL26" s="148"/>
      <c r="AM26" s="148"/>
      <c r="AN26" s="149" t="str">
        <f>IF(AI23="","",(VLOOKUP(AI23,副作用の評価,6,FALSE)))</f>
        <v>身の回りの日常生活動作が制限される</v>
      </c>
      <c r="AO26" s="149"/>
      <c r="AP26" s="149"/>
      <c r="AQ26" s="149"/>
      <c r="AR26" s="149"/>
      <c r="AS26" s="149"/>
      <c r="AT26" s="149"/>
      <c r="AU26" s="149"/>
      <c r="AV26" s="149"/>
      <c r="AW26" s="149"/>
      <c r="AX26" s="149"/>
      <c r="AY26" s="149"/>
      <c r="AZ26" s="149"/>
      <c r="BA26" s="149"/>
      <c r="BB26" s="149"/>
      <c r="BC26" s="149"/>
      <c r="BD26" s="149"/>
      <c r="BE26" s="149"/>
      <c r="BF26" s="149"/>
      <c r="BG26" s="149"/>
      <c r="BH26" s="149"/>
      <c r="BI26" s="149"/>
      <c r="BJ26" s="149"/>
    </row>
    <row r="27" spans="1:62" s="1" customFormat="1" ht="18" customHeight="1" x14ac:dyDescent="0.15">
      <c r="A27" s="154" t="str">
        <f>IF(D27="","",(VLOOKUP(D27,副作用の評価,2,FALSE)))</f>
        <v>●</v>
      </c>
      <c r="B27" s="154"/>
      <c r="C27" s="154"/>
      <c r="D27" s="155" t="s">
        <v>37</v>
      </c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6"/>
      <c r="AF27" s="157" t="str">
        <f>IF(AI27="","",(VLOOKUP(AI27,副作用の評価,2,FALSE)))</f>
        <v>■</v>
      </c>
      <c r="AG27" s="158"/>
      <c r="AH27" s="158"/>
      <c r="AI27" s="159" t="s">
        <v>41</v>
      </c>
      <c r="AJ27" s="159"/>
      <c r="AK27" s="159"/>
      <c r="AL27" s="159"/>
      <c r="AM27" s="159"/>
      <c r="AN27" s="159"/>
      <c r="AO27" s="159"/>
      <c r="AP27" s="159"/>
      <c r="AQ27" s="159"/>
      <c r="AR27" s="159"/>
      <c r="AS27" s="159"/>
      <c r="AT27" s="159"/>
      <c r="AU27" s="159"/>
      <c r="AV27" s="159"/>
      <c r="AW27" s="159"/>
      <c r="AX27" s="159"/>
      <c r="AY27" s="159"/>
      <c r="AZ27" s="159"/>
      <c r="BA27" s="159"/>
      <c r="BB27" s="159"/>
      <c r="BC27" s="159"/>
      <c r="BD27" s="159"/>
      <c r="BE27" s="159"/>
      <c r="BF27" s="159"/>
      <c r="BG27" s="159"/>
      <c r="BH27" s="159"/>
      <c r="BI27" s="159"/>
      <c r="BJ27" s="159"/>
    </row>
    <row r="28" spans="1:62" s="1" customFormat="1" ht="18" customHeight="1" x14ac:dyDescent="0.15">
      <c r="A28" s="148" t="str">
        <f>IF(A27="■","□ Grade1",IF(A27="","","【特記事項】"))</f>
        <v>【特記事項】</v>
      </c>
      <c r="B28" s="148"/>
      <c r="C28" s="148"/>
      <c r="D28" s="148"/>
      <c r="E28" s="148"/>
      <c r="F28" s="148"/>
      <c r="G28" s="148"/>
      <c r="H28" s="148"/>
      <c r="I28" s="149" t="str">
        <f>IF(D27="","",(VLOOKUP(D27,副作用の評価,4,FALSE)))</f>
        <v>※部位、症状など</v>
      </c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50"/>
      <c r="AF28" s="151" t="str">
        <f>IF(AF27="■","□ Grade1",IF(AF27="","","【特記事項】"))</f>
        <v>□ Grade1</v>
      </c>
      <c r="AG28" s="148"/>
      <c r="AH28" s="148"/>
      <c r="AI28" s="148"/>
      <c r="AJ28" s="148"/>
      <c r="AK28" s="148"/>
      <c r="AL28" s="148"/>
      <c r="AM28" s="148"/>
      <c r="AN28" s="149" t="str">
        <f>IF(AI27="","",(VLOOKUP(AI27,副作用の評価,4,FALSE)))</f>
        <v>1日あたり4回未満の排便回数増加</v>
      </c>
      <c r="AO28" s="149"/>
      <c r="AP28" s="149"/>
      <c r="AQ28" s="149"/>
      <c r="AR28" s="149"/>
      <c r="AS28" s="149"/>
      <c r="AT28" s="149"/>
      <c r="AU28" s="149"/>
      <c r="AV28" s="149"/>
      <c r="AW28" s="149"/>
      <c r="AX28" s="149"/>
      <c r="AY28" s="149"/>
      <c r="AZ28" s="149"/>
      <c r="BA28" s="149"/>
      <c r="BB28" s="149"/>
      <c r="BC28" s="149"/>
      <c r="BD28" s="149"/>
      <c r="BE28" s="149"/>
      <c r="BF28" s="149"/>
      <c r="BG28" s="149"/>
      <c r="BH28" s="149"/>
      <c r="BI28" s="149"/>
      <c r="BJ28" s="149"/>
    </row>
    <row r="29" spans="1:62" s="1" customFormat="1" ht="18" customHeight="1" x14ac:dyDescent="0.15">
      <c r="A29" s="148" t="str">
        <f>IF(A27="■","□ Grade2","")</f>
        <v/>
      </c>
      <c r="B29" s="148"/>
      <c r="C29" s="148"/>
      <c r="D29" s="148"/>
      <c r="E29" s="148"/>
      <c r="F29" s="148"/>
      <c r="G29" s="148"/>
      <c r="H29" s="148"/>
      <c r="I29" s="149" t="str">
        <f>IF(D27="","",(VLOOKUP(D27,副作用の評価,5,FALSE)))</f>
        <v/>
      </c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50"/>
      <c r="AF29" s="151" t="str">
        <f>IF(AF27="■","□ Grade2","")</f>
        <v>□ Grade2</v>
      </c>
      <c r="AG29" s="148"/>
      <c r="AH29" s="148"/>
      <c r="AI29" s="148"/>
      <c r="AJ29" s="148"/>
      <c r="AK29" s="148"/>
      <c r="AL29" s="148"/>
      <c r="AM29" s="148"/>
      <c r="AN29" s="149" t="str">
        <f>IF(AI27="","",(VLOOKUP(AI27,副作用の評価,5,FALSE)))</f>
        <v>1日あたり4〜6回の排便回数増加</v>
      </c>
      <c r="AO29" s="149"/>
      <c r="AP29" s="149"/>
      <c r="AQ29" s="149"/>
      <c r="AR29" s="149"/>
      <c r="AS29" s="149"/>
      <c r="AT29" s="149"/>
      <c r="AU29" s="149"/>
      <c r="AV29" s="149"/>
      <c r="AW29" s="149"/>
      <c r="AX29" s="149"/>
      <c r="AY29" s="149"/>
      <c r="AZ29" s="149"/>
      <c r="BA29" s="149"/>
      <c r="BB29" s="149"/>
      <c r="BC29" s="149"/>
      <c r="BD29" s="149"/>
      <c r="BE29" s="149"/>
      <c r="BF29" s="149"/>
      <c r="BG29" s="149"/>
      <c r="BH29" s="149"/>
      <c r="BI29" s="149"/>
      <c r="BJ29" s="149"/>
    </row>
    <row r="30" spans="1:62" s="1" customFormat="1" ht="18" customHeight="1" x14ac:dyDescent="0.15">
      <c r="A30" s="148" t="str">
        <f>IF(A27="■","□ Grade3","")</f>
        <v/>
      </c>
      <c r="B30" s="148"/>
      <c r="C30" s="148"/>
      <c r="D30" s="148"/>
      <c r="E30" s="148"/>
      <c r="F30" s="148"/>
      <c r="G30" s="148"/>
      <c r="H30" s="148"/>
      <c r="I30" s="149" t="str">
        <f>IF(D27="","",(VLOOKUP(D27,副作用の評価,6,FALSE)))</f>
        <v/>
      </c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  <c r="AE30" s="150"/>
      <c r="AF30" s="151" t="str">
        <f>IF(AF27="■","□ Grade3","")</f>
        <v>□ Grade3</v>
      </c>
      <c r="AG30" s="148"/>
      <c r="AH30" s="148"/>
      <c r="AI30" s="148"/>
      <c r="AJ30" s="148"/>
      <c r="AK30" s="148"/>
      <c r="AL30" s="148"/>
      <c r="AM30" s="148"/>
      <c r="AN30" s="149" t="str">
        <f>IF(AI27="","",(VLOOKUP(AI27,副作用の評価,6,FALSE)))</f>
        <v>1日あたり7回以上の排便回数増加</v>
      </c>
      <c r="AO30" s="149"/>
      <c r="AP30" s="149"/>
      <c r="AQ30" s="149"/>
      <c r="AR30" s="149"/>
      <c r="AS30" s="149"/>
      <c r="AT30" s="149"/>
      <c r="AU30" s="149"/>
      <c r="AV30" s="149"/>
      <c r="AW30" s="149"/>
      <c r="AX30" s="149"/>
      <c r="AY30" s="149"/>
      <c r="AZ30" s="149"/>
      <c r="BA30" s="149"/>
      <c r="BB30" s="149"/>
      <c r="BC30" s="149"/>
      <c r="BD30" s="149"/>
      <c r="BE30" s="149"/>
      <c r="BF30" s="149"/>
      <c r="BG30" s="149"/>
      <c r="BH30" s="149"/>
      <c r="BI30" s="149"/>
      <c r="BJ30" s="149"/>
    </row>
    <row r="31" spans="1:62" s="1" customFormat="1" ht="18" customHeight="1" x14ac:dyDescent="0.15">
      <c r="A31" s="154" t="str">
        <f>IF(D31="","",(VLOOKUP(D31,副作用の評価,2,FALSE)))</f>
        <v>■</v>
      </c>
      <c r="B31" s="154"/>
      <c r="C31" s="154"/>
      <c r="D31" s="155" t="s">
        <v>38</v>
      </c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5"/>
      <c r="R31" s="155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  <c r="AC31" s="155"/>
      <c r="AD31" s="155"/>
      <c r="AE31" s="156"/>
      <c r="AF31" s="157" t="str">
        <f>IF(AI31="","",(VLOOKUP(AI31,副作用の評価,2,FALSE)))</f>
        <v>■</v>
      </c>
      <c r="AG31" s="158"/>
      <c r="AH31" s="158"/>
      <c r="AI31" s="159" t="s">
        <v>76</v>
      </c>
      <c r="AJ31" s="159"/>
      <c r="AK31" s="159"/>
      <c r="AL31" s="159"/>
      <c r="AM31" s="159"/>
      <c r="AN31" s="159"/>
      <c r="AO31" s="159"/>
      <c r="AP31" s="159"/>
      <c r="AQ31" s="159"/>
      <c r="AR31" s="159"/>
      <c r="AS31" s="159"/>
      <c r="AT31" s="159"/>
      <c r="AU31" s="159"/>
      <c r="AV31" s="159"/>
      <c r="AW31" s="159"/>
      <c r="AX31" s="159"/>
      <c r="AY31" s="159"/>
      <c r="AZ31" s="159"/>
      <c r="BA31" s="159"/>
      <c r="BB31" s="159"/>
      <c r="BC31" s="159"/>
      <c r="BD31" s="159"/>
      <c r="BE31" s="159"/>
      <c r="BF31" s="159"/>
      <c r="BG31" s="159"/>
      <c r="BH31" s="159"/>
      <c r="BI31" s="159"/>
      <c r="BJ31" s="159"/>
    </row>
    <row r="32" spans="1:62" s="1" customFormat="1" ht="18" customHeight="1" x14ac:dyDescent="0.15">
      <c r="A32" s="148" t="str">
        <f>IF(A31="■","□ Grade1",IF(A31="","","【特記事項】"))</f>
        <v>□ Grade1</v>
      </c>
      <c r="B32" s="148"/>
      <c r="C32" s="148"/>
      <c r="D32" s="148"/>
      <c r="E32" s="148"/>
      <c r="F32" s="148"/>
      <c r="G32" s="148"/>
      <c r="H32" s="148"/>
      <c r="I32" s="149" t="str">
        <f>IF(D31="","",(VLOOKUP(D31,副作用の評価,4,FALSE)))</f>
        <v>120〜139/80〜89mmHg</v>
      </c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50"/>
      <c r="AF32" s="148" t="str">
        <f>IF(AF31="■","□ Grade1",IF(AF31="","","【特記事項】"))</f>
        <v>□ Grade1</v>
      </c>
      <c r="AG32" s="148"/>
      <c r="AH32" s="148"/>
      <c r="AI32" s="148"/>
      <c r="AJ32" s="148"/>
      <c r="AK32" s="148"/>
      <c r="AL32" s="148"/>
      <c r="AM32" s="148"/>
      <c r="AN32" s="149" t="str">
        <f>IF(AI31="","",(VLOOKUP(AI31,副作用の評価,4,FALSE)))</f>
        <v>疼痛を伴わない皮膚の変化・皮膚炎</v>
      </c>
      <c r="AO32" s="149"/>
      <c r="AP32" s="149"/>
      <c r="AQ32" s="149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149"/>
      <c r="BD32" s="149"/>
      <c r="BE32" s="149"/>
      <c r="BF32" s="149"/>
      <c r="BG32" s="149"/>
      <c r="BH32" s="149"/>
      <c r="BI32" s="149"/>
      <c r="BJ32" s="149"/>
    </row>
    <row r="33" spans="1:62" s="1" customFormat="1" ht="18" customHeight="1" x14ac:dyDescent="0.15">
      <c r="A33" s="148" t="str">
        <f>IF(A31="■","□ Grade2","")</f>
        <v>□ Grade2</v>
      </c>
      <c r="B33" s="148"/>
      <c r="C33" s="148"/>
      <c r="D33" s="148"/>
      <c r="E33" s="148"/>
      <c r="F33" s="148"/>
      <c r="G33" s="148"/>
      <c r="H33" s="148"/>
      <c r="I33" s="149" t="str">
        <f>IF(D31="","",(VLOOKUP(D31,副作用の評価,5,FALSE)))</f>
        <v>140〜159/90〜99mmHg</v>
      </c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50"/>
      <c r="AF33" s="148" t="str">
        <f>IF(AF31="■","□ Grade2","")</f>
        <v>□ Grade2</v>
      </c>
      <c r="AG33" s="148"/>
      <c r="AH33" s="148"/>
      <c r="AI33" s="148"/>
      <c r="AJ33" s="148"/>
      <c r="AK33" s="148"/>
      <c r="AL33" s="148"/>
      <c r="AM33" s="148"/>
      <c r="AN33" s="149" t="str">
        <f>IF(AI31="","",(VLOOKUP(AI31,副作用の評価,5,FALSE)))</f>
        <v>疼痛を伴う皮膚の変化、身の回り以外の日常生活の制限</v>
      </c>
      <c r="AO33" s="149"/>
      <c r="AP33" s="149"/>
      <c r="AQ33" s="149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149"/>
      <c r="BD33" s="149"/>
      <c r="BE33" s="149"/>
      <c r="BF33" s="149"/>
      <c r="BG33" s="149"/>
      <c r="BH33" s="149"/>
      <c r="BI33" s="149"/>
      <c r="BJ33" s="149"/>
    </row>
    <row r="34" spans="1:62" s="1" customFormat="1" ht="18" customHeight="1" x14ac:dyDescent="0.15">
      <c r="A34" s="148" t="str">
        <f>IF(A31="■","□ Grade3","")</f>
        <v>□ Grade3</v>
      </c>
      <c r="B34" s="148"/>
      <c r="C34" s="148"/>
      <c r="D34" s="148"/>
      <c r="E34" s="148"/>
      <c r="F34" s="148"/>
      <c r="G34" s="148"/>
      <c r="H34" s="148"/>
      <c r="I34" s="149" t="str">
        <f>IF(D31="","",(VLOOKUP(D31,副作用の評価,6,FALSE)))</f>
        <v>160/100mmHg以上</v>
      </c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50"/>
      <c r="AF34" s="151" t="str">
        <f>IF(AF31="■","□ Grade3","")</f>
        <v>□ Grade3</v>
      </c>
      <c r="AG34" s="148"/>
      <c r="AH34" s="148"/>
      <c r="AI34" s="148"/>
      <c r="AJ34" s="148"/>
      <c r="AK34" s="148"/>
      <c r="AL34" s="148"/>
      <c r="AM34" s="148"/>
      <c r="AN34" s="149" t="str">
        <f>IF(AI31="","",(VLOOKUP(AI31,副作用の評価,6,FALSE)))</f>
        <v>疼痛を伴う皮膚の変化、身の回りの日常生活の制限</v>
      </c>
      <c r="AO34" s="149"/>
      <c r="AP34" s="149"/>
      <c r="AQ34" s="149"/>
      <c r="AR34" s="149"/>
      <c r="AS34" s="149"/>
      <c r="AT34" s="149"/>
      <c r="AU34" s="149"/>
      <c r="AV34" s="149"/>
      <c r="AW34" s="149"/>
      <c r="AX34" s="149"/>
      <c r="AY34" s="149"/>
      <c r="AZ34" s="149"/>
      <c r="BA34" s="149"/>
      <c r="BB34" s="149"/>
      <c r="BC34" s="149"/>
      <c r="BD34" s="149"/>
      <c r="BE34" s="149"/>
      <c r="BF34" s="149"/>
      <c r="BG34" s="149"/>
      <c r="BH34" s="149"/>
      <c r="BI34" s="149"/>
      <c r="BJ34" s="149"/>
    </row>
    <row r="35" spans="1:62" s="1" customFormat="1" ht="18" customHeight="1" x14ac:dyDescent="0.15">
      <c r="A35" s="154" t="str">
        <f>IF(D35="","",(VLOOKUP(D35,副作用の評価,2,FALSE)))</f>
        <v>●</v>
      </c>
      <c r="B35" s="154"/>
      <c r="C35" s="154"/>
      <c r="D35" s="155" t="s">
        <v>39</v>
      </c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6"/>
      <c r="AF35" s="157" t="str">
        <f>IF(AI35="","",(VLOOKUP(AI35,副作用の評価,2,FALSE)))</f>
        <v>●</v>
      </c>
      <c r="AG35" s="158"/>
      <c r="AH35" s="158"/>
      <c r="AI35" s="159" t="s">
        <v>82</v>
      </c>
      <c r="AJ35" s="159"/>
      <c r="AK35" s="159"/>
      <c r="AL35" s="159"/>
      <c r="AM35" s="159"/>
      <c r="AN35" s="159"/>
      <c r="AO35" s="159"/>
      <c r="AP35" s="159"/>
      <c r="AQ35" s="159"/>
      <c r="AR35" s="159"/>
      <c r="AS35" s="159"/>
      <c r="AT35" s="159"/>
      <c r="AU35" s="159"/>
      <c r="AV35" s="159"/>
      <c r="AW35" s="159"/>
      <c r="AX35" s="159"/>
      <c r="AY35" s="159"/>
      <c r="AZ35" s="159"/>
      <c r="BA35" s="159"/>
      <c r="BB35" s="159"/>
      <c r="BC35" s="159"/>
      <c r="BD35" s="159"/>
      <c r="BE35" s="159"/>
      <c r="BF35" s="159"/>
      <c r="BG35" s="159"/>
      <c r="BH35" s="159"/>
      <c r="BI35" s="159"/>
      <c r="BJ35" s="159"/>
    </row>
    <row r="36" spans="1:62" s="1" customFormat="1" ht="18" customHeight="1" x14ac:dyDescent="0.15">
      <c r="A36" s="148" t="str">
        <f>IF(A35="■","□ Grade1",IF(A35="","","【特記事項】"))</f>
        <v>【特記事項】</v>
      </c>
      <c r="B36" s="148"/>
      <c r="C36" s="148"/>
      <c r="D36" s="148"/>
      <c r="E36" s="148"/>
      <c r="F36" s="148"/>
      <c r="G36" s="148"/>
      <c r="H36" s="148"/>
      <c r="I36" s="149" t="str">
        <f>IF(D35="","",(VLOOKUP(D35,副作用の評価,4,FALSE)))</f>
        <v/>
      </c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50"/>
      <c r="AF36" s="151" t="str">
        <f>IF(AF35="■","□ Grade1",IF(AF35="","","【特記事項】"))</f>
        <v>【特記事項】</v>
      </c>
      <c r="AG36" s="148"/>
      <c r="AH36" s="148"/>
      <c r="AI36" s="148"/>
      <c r="AJ36" s="148"/>
      <c r="AK36" s="148"/>
      <c r="AL36" s="148"/>
      <c r="AM36" s="148"/>
      <c r="AN36" s="149" t="str">
        <f>IF(AI35="","",(VLOOKUP(AI35,副作用の評価,4,FALSE)))</f>
        <v/>
      </c>
      <c r="AO36" s="149"/>
      <c r="AP36" s="149"/>
      <c r="AQ36" s="149"/>
      <c r="AR36" s="149"/>
      <c r="AS36" s="149"/>
      <c r="AT36" s="149"/>
      <c r="AU36" s="149"/>
      <c r="AV36" s="149"/>
      <c r="AW36" s="149"/>
      <c r="AX36" s="149"/>
      <c r="AY36" s="149"/>
      <c r="AZ36" s="149"/>
      <c r="BA36" s="149"/>
      <c r="BB36" s="149"/>
      <c r="BC36" s="149"/>
      <c r="BD36" s="149"/>
      <c r="BE36" s="149"/>
      <c r="BF36" s="149"/>
      <c r="BG36" s="149"/>
      <c r="BH36" s="149"/>
      <c r="BI36" s="149"/>
      <c r="BJ36" s="149"/>
    </row>
    <row r="37" spans="1:62" s="1" customFormat="1" ht="18" customHeight="1" x14ac:dyDescent="0.15">
      <c r="A37" s="148" t="str">
        <f>IF(A35="■","□ Grade2","")</f>
        <v/>
      </c>
      <c r="B37" s="148"/>
      <c r="C37" s="148"/>
      <c r="D37" s="148"/>
      <c r="E37" s="148"/>
      <c r="F37" s="148"/>
      <c r="G37" s="148"/>
      <c r="H37" s="148"/>
      <c r="I37" s="149" t="str">
        <f>IF(D35="","",(VLOOKUP(D35,副作用の評価,5,FALSE)))</f>
        <v/>
      </c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50"/>
      <c r="AF37" s="151" t="str">
        <f>IF(AF35="■","□ Grade2","")</f>
        <v/>
      </c>
      <c r="AG37" s="148"/>
      <c r="AH37" s="148"/>
      <c r="AI37" s="148"/>
      <c r="AJ37" s="148"/>
      <c r="AK37" s="148"/>
      <c r="AL37" s="148"/>
      <c r="AM37" s="148"/>
      <c r="AN37" s="149" t="str">
        <f>IF(AI35="","",(VLOOKUP(AI35,副作用の評価,5,FALSE)))</f>
        <v/>
      </c>
      <c r="AO37" s="149"/>
      <c r="AP37" s="149"/>
      <c r="AQ37" s="149"/>
      <c r="AR37" s="149"/>
      <c r="AS37" s="149"/>
      <c r="AT37" s="149"/>
      <c r="AU37" s="149"/>
      <c r="AV37" s="149"/>
      <c r="AW37" s="149"/>
      <c r="AX37" s="149"/>
      <c r="AY37" s="149"/>
      <c r="AZ37" s="149"/>
      <c r="BA37" s="149"/>
      <c r="BB37" s="149"/>
      <c r="BC37" s="149"/>
      <c r="BD37" s="149"/>
      <c r="BE37" s="149"/>
      <c r="BF37" s="149"/>
      <c r="BG37" s="149"/>
      <c r="BH37" s="149"/>
      <c r="BI37" s="149"/>
      <c r="BJ37" s="149"/>
    </row>
    <row r="38" spans="1:62" s="1" customFormat="1" ht="18" customHeight="1" x14ac:dyDescent="0.15">
      <c r="A38" s="148" t="str">
        <f>IF(A35="■","□ Grade3","")</f>
        <v/>
      </c>
      <c r="B38" s="148"/>
      <c r="C38" s="148"/>
      <c r="D38" s="148"/>
      <c r="E38" s="148"/>
      <c r="F38" s="148"/>
      <c r="G38" s="148"/>
      <c r="H38" s="148"/>
      <c r="I38" s="149" t="str">
        <f>IF(D35="","",(VLOOKUP(D35,副作用の評価,6,FALSE)))</f>
        <v/>
      </c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  <c r="AD38" s="149"/>
      <c r="AE38" s="150"/>
      <c r="AF38" s="151" t="str">
        <f>IF(AF35="■","□ Grade3","")</f>
        <v/>
      </c>
      <c r="AG38" s="148"/>
      <c r="AH38" s="148"/>
      <c r="AI38" s="148"/>
      <c r="AJ38" s="148"/>
      <c r="AK38" s="148"/>
      <c r="AL38" s="148"/>
      <c r="AM38" s="148"/>
      <c r="AN38" s="149" t="str">
        <f>IF(AI35="","",(VLOOKUP(AI35,副作用の評価,6,FALSE)))</f>
        <v/>
      </c>
      <c r="AO38" s="149"/>
      <c r="AP38" s="149"/>
      <c r="AQ38" s="149"/>
      <c r="AR38" s="149"/>
      <c r="AS38" s="149"/>
      <c r="AT38" s="149"/>
      <c r="AU38" s="149"/>
      <c r="AV38" s="149"/>
      <c r="AW38" s="149"/>
      <c r="AX38" s="149"/>
      <c r="AY38" s="149"/>
      <c r="AZ38" s="149"/>
      <c r="BA38" s="149"/>
      <c r="BB38" s="149"/>
      <c r="BC38" s="149"/>
      <c r="BD38" s="149"/>
      <c r="BE38" s="149"/>
      <c r="BF38" s="149"/>
      <c r="BG38" s="149"/>
      <c r="BH38" s="149"/>
      <c r="BI38" s="149"/>
      <c r="BJ38" s="149"/>
    </row>
    <row r="39" spans="1:62" s="1" customFormat="1" ht="18" customHeight="1" x14ac:dyDescent="0.15">
      <c r="A39" s="154" t="str">
        <f>IF(D39="","",(VLOOKUP(D39,副作用の評価,2,FALSE)))</f>
        <v/>
      </c>
      <c r="B39" s="154"/>
      <c r="C39" s="154"/>
      <c r="D39" s="155"/>
      <c r="E39" s="155"/>
      <c r="F39" s="155"/>
      <c r="G39" s="155"/>
      <c r="H39" s="155"/>
      <c r="I39" s="155"/>
      <c r="J39" s="155"/>
      <c r="K39" s="155"/>
      <c r="L39" s="155"/>
      <c r="M39" s="155"/>
      <c r="N39" s="155"/>
      <c r="O39" s="155"/>
      <c r="P39" s="155"/>
      <c r="Q39" s="155"/>
      <c r="R39" s="155"/>
      <c r="S39" s="155"/>
      <c r="T39" s="155"/>
      <c r="U39" s="155"/>
      <c r="V39" s="155"/>
      <c r="W39" s="155"/>
      <c r="X39" s="155"/>
      <c r="Y39" s="155"/>
      <c r="Z39" s="155"/>
      <c r="AA39" s="155"/>
      <c r="AB39" s="155"/>
      <c r="AC39" s="155"/>
      <c r="AD39" s="155"/>
      <c r="AE39" s="156"/>
      <c r="AF39" s="157" t="str">
        <f>IF(AI39="","",(VLOOKUP(AI39,副作用の評価,2,FALSE)))</f>
        <v/>
      </c>
      <c r="AG39" s="158"/>
      <c r="AH39" s="158"/>
      <c r="AI39" s="159"/>
      <c r="AJ39" s="159"/>
      <c r="AK39" s="159"/>
      <c r="AL39" s="159"/>
      <c r="AM39" s="159"/>
      <c r="AN39" s="159"/>
      <c r="AO39" s="159"/>
      <c r="AP39" s="159"/>
      <c r="AQ39" s="159"/>
      <c r="AR39" s="159"/>
      <c r="AS39" s="159"/>
      <c r="AT39" s="159"/>
      <c r="AU39" s="159"/>
      <c r="AV39" s="159"/>
      <c r="AW39" s="159"/>
      <c r="AX39" s="159"/>
      <c r="AY39" s="159"/>
      <c r="AZ39" s="159"/>
      <c r="BA39" s="159"/>
      <c r="BB39" s="159"/>
      <c r="BC39" s="159"/>
      <c r="BD39" s="159"/>
      <c r="BE39" s="159"/>
      <c r="BF39" s="159"/>
      <c r="BG39" s="159"/>
      <c r="BH39" s="159"/>
      <c r="BI39" s="159"/>
      <c r="BJ39" s="159"/>
    </row>
    <row r="40" spans="1:62" s="1" customFormat="1" ht="18" customHeight="1" x14ac:dyDescent="0.15">
      <c r="A40" s="148" t="str">
        <f>IF(A39="■","□ Grade1",IF(A39="","","【特記事項】"))</f>
        <v/>
      </c>
      <c r="B40" s="148"/>
      <c r="C40" s="148"/>
      <c r="D40" s="148"/>
      <c r="E40" s="148"/>
      <c r="F40" s="148"/>
      <c r="G40" s="148"/>
      <c r="H40" s="148"/>
      <c r="I40" s="149" t="str">
        <f>IF(D39="","",(VLOOKUP(D39,副作用の評価,4,FALSE)))</f>
        <v/>
      </c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49"/>
      <c r="W40" s="149"/>
      <c r="X40" s="149"/>
      <c r="Y40" s="149"/>
      <c r="Z40" s="149"/>
      <c r="AA40" s="149"/>
      <c r="AB40" s="149"/>
      <c r="AC40" s="149"/>
      <c r="AD40" s="149"/>
      <c r="AE40" s="150"/>
      <c r="AF40" s="148" t="str">
        <f>IF(AF39="■","□ Grade1",IF(AF39="","","【特記事項】"))</f>
        <v/>
      </c>
      <c r="AG40" s="148"/>
      <c r="AH40" s="148"/>
      <c r="AI40" s="148"/>
      <c r="AJ40" s="148"/>
      <c r="AK40" s="148"/>
      <c r="AL40" s="148"/>
      <c r="AM40" s="148"/>
      <c r="AN40" s="149" t="str">
        <f>IF(AI39="","",(VLOOKUP(AI39,副作用の評価,4,FALSE)))</f>
        <v/>
      </c>
      <c r="AO40" s="149"/>
      <c r="AP40" s="149"/>
      <c r="AQ40" s="149"/>
      <c r="AR40" s="149"/>
      <c r="AS40" s="149"/>
      <c r="AT40" s="149"/>
      <c r="AU40" s="149"/>
      <c r="AV40" s="149"/>
      <c r="AW40" s="149"/>
      <c r="AX40" s="149"/>
      <c r="AY40" s="149"/>
      <c r="AZ40" s="149"/>
      <c r="BA40" s="149"/>
      <c r="BB40" s="149"/>
      <c r="BC40" s="149"/>
      <c r="BD40" s="149"/>
      <c r="BE40" s="149"/>
      <c r="BF40" s="149"/>
      <c r="BG40" s="149"/>
      <c r="BH40" s="149"/>
      <c r="BI40" s="149"/>
      <c r="BJ40" s="149"/>
    </row>
    <row r="41" spans="1:62" s="1" customFormat="1" ht="18" customHeight="1" x14ac:dyDescent="0.15">
      <c r="A41" s="148" t="str">
        <f>IF(A39="■","□ Grade2","")</f>
        <v/>
      </c>
      <c r="B41" s="148"/>
      <c r="C41" s="148"/>
      <c r="D41" s="148"/>
      <c r="E41" s="148"/>
      <c r="F41" s="148"/>
      <c r="G41" s="148"/>
      <c r="H41" s="148"/>
      <c r="I41" s="149" t="str">
        <f>IF(D39="","",(VLOOKUP(D39,副作用の評価,5,FALSE)))</f>
        <v/>
      </c>
      <c r="J41" s="149"/>
      <c r="K41" s="149"/>
      <c r="L41" s="149"/>
      <c r="M41" s="149"/>
      <c r="N41" s="149"/>
      <c r="O41" s="149"/>
      <c r="P41" s="149"/>
      <c r="Q41" s="149"/>
      <c r="R41" s="149"/>
      <c r="S41" s="149"/>
      <c r="T41" s="149"/>
      <c r="U41" s="149"/>
      <c r="V41" s="149"/>
      <c r="W41" s="149"/>
      <c r="X41" s="149"/>
      <c r="Y41" s="149"/>
      <c r="Z41" s="149"/>
      <c r="AA41" s="149"/>
      <c r="AB41" s="149"/>
      <c r="AC41" s="149"/>
      <c r="AD41" s="149"/>
      <c r="AE41" s="150"/>
      <c r="AF41" s="148" t="str">
        <f>IF(AF39="■","□ Grade2","")</f>
        <v/>
      </c>
      <c r="AG41" s="148"/>
      <c r="AH41" s="148"/>
      <c r="AI41" s="148"/>
      <c r="AJ41" s="148"/>
      <c r="AK41" s="148"/>
      <c r="AL41" s="148"/>
      <c r="AM41" s="148"/>
      <c r="AN41" s="149" t="str">
        <f>IF(AI39="","",(VLOOKUP(AI39,副作用の評価,5,FALSE)))</f>
        <v/>
      </c>
      <c r="AO41" s="149"/>
      <c r="AP41" s="149"/>
      <c r="AQ41" s="149"/>
      <c r="AR41" s="149"/>
      <c r="AS41" s="149"/>
      <c r="AT41" s="149"/>
      <c r="AU41" s="149"/>
      <c r="AV41" s="149"/>
      <c r="AW41" s="149"/>
      <c r="AX41" s="149"/>
      <c r="AY41" s="149"/>
      <c r="AZ41" s="149"/>
      <c r="BA41" s="149"/>
      <c r="BB41" s="149"/>
      <c r="BC41" s="149"/>
      <c r="BD41" s="149"/>
      <c r="BE41" s="149"/>
      <c r="BF41" s="149"/>
      <c r="BG41" s="149"/>
      <c r="BH41" s="149"/>
      <c r="BI41" s="149"/>
      <c r="BJ41" s="149"/>
    </row>
    <row r="42" spans="1:62" s="1" customFormat="1" ht="18" customHeight="1" x14ac:dyDescent="0.15">
      <c r="A42" s="148" t="str">
        <f>IF(A39="■","□ Grade3","")</f>
        <v/>
      </c>
      <c r="B42" s="148"/>
      <c r="C42" s="148"/>
      <c r="D42" s="148"/>
      <c r="E42" s="148"/>
      <c r="F42" s="148"/>
      <c r="G42" s="148"/>
      <c r="H42" s="148"/>
      <c r="I42" s="149" t="str">
        <f>IF(D39="","",(VLOOKUP(D39,副作用の評価,6,FALSE)))</f>
        <v/>
      </c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149"/>
      <c r="Z42" s="149"/>
      <c r="AA42" s="149"/>
      <c r="AB42" s="149"/>
      <c r="AC42" s="149"/>
      <c r="AD42" s="149"/>
      <c r="AE42" s="150"/>
      <c r="AF42" s="148" t="str">
        <f>IF(AF39="■","□ Grade3","")</f>
        <v/>
      </c>
      <c r="AG42" s="148"/>
      <c r="AH42" s="148"/>
      <c r="AI42" s="148"/>
      <c r="AJ42" s="148"/>
      <c r="AK42" s="148"/>
      <c r="AL42" s="148"/>
      <c r="AM42" s="148"/>
      <c r="AN42" s="149" t="str">
        <f>IF(AI39="","",(VLOOKUP(AI39,副作用の評価,6,FALSE)))</f>
        <v/>
      </c>
      <c r="AO42" s="149"/>
      <c r="AP42" s="149"/>
      <c r="AQ42" s="149"/>
      <c r="AR42" s="149"/>
      <c r="AS42" s="149"/>
      <c r="AT42" s="149"/>
      <c r="AU42" s="149"/>
      <c r="AV42" s="149"/>
      <c r="AW42" s="149"/>
      <c r="AX42" s="149"/>
      <c r="AY42" s="149"/>
      <c r="AZ42" s="149"/>
      <c r="BA42" s="149"/>
      <c r="BB42" s="149"/>
      <c r="BC42" s="149"/>
      <c r="BD42" s="149"/>
      <c r="BE42" s="149"/>
      <c r="BF42" s="149"/>
      <c r="BG42" s="149"/>
      <c r="BH42" s="149"/>
      <c r="BI42" s="149"/>
      <c r="BJ42" s="149"/>
    </row>
    <row r="43" spans="1:62" s="1" customFormat="1" ht="18" customHeight="1" x14ac:dyDescent="0.15">
      <c r="A43" s="165" t="s">
        <v>45</v>
      </c>
      <c r="B43" s="165"/>
      <c r="C43" s="165"/>
      <c r="D43" s="165"/>
      <c r="E43" s="165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165"/>
      <c r="T43" s="165"/>
      <c r="U43" s="165"/>
      <c r="V43" s="165"/>
      <c r="W43" s="165"/>
      <c r="X43" s="165"/>
      <c r="Y43" s="165"/>
      <c r="Z43" s="165"/>
      <c r="AA43" s="165"/>
      <c r="AB43" s="165"/>
      <c r="AC43" s="165"/>
      <c r="AD43" s="165"/>
      <c r="AE43" s="165"/>
      <c r="AF43" s="165"/>
      <c r="AG43" s="165"/>
      <c r="AH43" s="165"/>
      <c r="AI43" s="165"/>
      <c r="AJ43" s="165"/>
      <c r="AK43" s="165"/>
      <c r="AL43" s="165"/>
      <c r="AM43" s="165"/>
      <c r="AN43" s="165"/>
      <c r="AO43" s="165"/>
      <c r="AP43" s="165"/>
      <c r="AQ43" s="165"/>
      <c r="AR43" s="165"/>
      <c r="AS43" s="165"/>
      <c r="AT43" s="165"/>
      <c r="AU43" s="165"/>
      <c r="AV43" s="165"/>
      <c r="AW43" s="165"/>
      <c r="AX43" s="165"/>
      <c r="AY43" s="166"/>
      <c r="AZ43" s="166"/>
      <c r="BA43" s="167" t="s">
        <v>46</v>
      </c>
      <c r="BB43" s="167"/>
      <c r="BC43" s="167"/>
      <c r="BD43" s="167"/>
      <c r="BE43" s="167"/>
      <c r="BF43" s="167"/>
      <c r="BG43" s="167"/>
      <c r="BH43" s="167"/>
      <c r="BI43" s="167"/>
      <c r="BJ43" s="167"/>
    </row>
    <row r="44" spans="1:62" s="1" customFormat="1" ht="12" customHeight="1" x14ac:dyDescent="0.15"/>
    <row r="45" spans="1:62" s="1" customFormat="1" ht="15" customHeight="1" x14ac:dyDescent="0.15">
      <c r="A45" s="135" t="s">
        <v>47</v>
      </c>
      <c r="B45" s="135"/>
      <c r="C45" s="135"/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35"/>
      <c r="O45" s="135"/>
      <c r="P45" s="135"/>
      <c r="Q45" s="135"/>
      <c r="R45" s="135"/>
      <c r="S45" s="135"/>
      <c r="T45" s="135"/>
      <c r="U45" s="135"/>
      <c r="V45" s="135"/>
      <c r="W45" s="135"/>
      <c r="X45" s="135"/>
      <c r="Y45" s="135"/>
      <c r="Z45" s="135"/>
      <c r="AA45" s="135"/>
      <c r="AB45" s="135"/>
      <c r="AC45" s="135"/>
      <c r="AD45" s="135"/>
      <c r="AE45" s="135"/>
      <c r="AF45" s="135"/>
      <c r="AG45" s="135"/>
      <c r="AH45" s="135"/>
      <c r="AI45" s="135"/>
      <c r="AJ45" s="135"/>
      <c r="AK45" s="135"/>
      <c r="AL45" s="135"/>
      <c r="AM45" s="135"/>
      <c r="AN45" s="135"/>
      <c r="AO45" s="135"/>
      <c r="AP45" s="135"/>
      <c r="AQ45" s="135"/>
      <c r="AR45" s="135"/>
      <c r="AS45" s="135"/>
      <c r="AT45" s="135"/>
      <c r="AU45" s="135"/>
      <c r="AV45" s="135"/>
      <c r="AW45" s="135"/>
      <c r="AX45" s="135"/>
      <c r="AY45" s="135"/>
      <c r="AZ45" s="135"/>
      <c r="BA45" s="135"/>
      <c r="BB45" s="135"/>
      <c r="BC45" s="135"/>
      <c r="BD45" s="135"/>
      <c r="BE45" s="135"/>
      <c r="BF45" s="135"/>
      <c r="BG45" s="135"/>
      <c r="BH45" s="135"/>
      <c r="BI45" s="135"/>
      <c r="BJ45" s="135"/>
    </row>
    <row r="46" spans="1:62" s="1" customFormat="1" ht="66" customHeight="1" x14ac:dyDescent="0.15">
      <c r="A46" s="162"/>
      <c r="B46" s="163"/>
      <c r="C46" s="163"/>
      <c r="D46" s="163"/>
      <c r="E46" s="163"/>
      <c r="F46" s="163"/>
      <c r="G46" s="163"/>
      <c r="H46" s="163"/>
      <c r="I46" s="163"/>
      <c r="J46" s="163"/>
      <c r="K46" s="163"/>
      <c r="L46" s="163"/>
      <c r="M46" s="163"/>
      <c r="N46" s="163"/>
      <c r="O46" s="163"/>
      <c r="P46" s="163"/>
      <c r="Q46" s="163"/>
      <c r="R46" s="163"/>
      <c r="S46" s="163"/>
      <c r="T46" s="163"/>
      <c r="U46" s="163"/>
      <c r="V46" s="163"/>
      <c r="W46" s="163"/>
      <c r="X46" s="163"/>
      <c r="Y46" s="163"/>
      <c r="Z46" s="163"/>
      <c r="AA46" s="163"/>
      <c r="AB46" s="163"/>
      <c r="AC46" s="163"/>
      <c r="AD46" s="163"/>
      <c r="AE46" s="163"/>
      <c r="AF46" s="163"/>
      <c r="AG46" s="163"/>
      <c r="AH46" s="163"/>
      <c r="AI46" s="163"/>
      <c r="AJ46" s="163"/>
      <c r="AK46" s="163"/>
      <c r="AL46" s="163"/>
      <c r="AM46" s="163"/>
      <c r="AN46" s="163"/>
      <c r="AO46" s="163"/>
      <c r="AP46" s="163"/>
      <c r="AQ46" s="163"/>
      <c r="AR46" s="163"/>
      <c r="AS46" s="163"/>
      <c r="AT46" s="163"/>
      <c r="AU46" s="163"/>
      <c r="AV46" s="163"/>
      <c r="AW46" s="163"/>
      <c r="AX46" s="163"/>
      <c r="AY46" s="163"/>
      <c r="AZ46" s="163"/>
      <c r="BA46" s="163"/>
      <c r="BB46" s="163"/>
      <c r="BC46" s="163"/>
      <c r="BD46" s="163"/>
      <c r="BE46" s="163"/>
      <c r="BF46" s="163"/>
      <c r="BG46" s="163"/>
      <c r="BH46" s="163"/>
      <c r="BI46" s="163"/>
      <c r="BJ46" s="164"/>
    </row>
    <row r="47" spans="1:62" s="1" customFormat="1" ht="18.600000000000001" customHeight="1" x14ac:dyDescent="0.15"/>
    <row r="48" spans="1:62" s="1" customFormat="1" ht="18.600000000000001" customHeight="1" x14ac:dyDescent="0.15"/>
    <row r="49" s="1" customFormat="1" ht="18.600000000000001" customHeight="1" x14ac:dyDescent="0.15"/>
    <row r="50" s="1" customFormat="1" ht="18.600000000000001" customHeight="1" x14ac:dyDescent="0.15"/>
    <row r="51" s="1" customFormat="1" ht="18.600000000000001" customHeight="1" x14ac:dyDescent="0.15"/>
    <row r="52" s="1" customFormat="1" ht="18.600000000000001" customHeight="1" x14ac:dyDescent="0.15"/>
  </sheetData>
  <mergeCells count="171">
    <mergeCell ref="BI1:BJ1"/>
    <mergeCell ref="A2:K2"/>
    <mergeCell ref="L2:AH2"/>
    <mergeCell ref="AI2:AP2"/>
    <mergeCell ref="AQ2:AU2"/>
    <mergeCell ref="AV2:AW2"/>
    <mergeCell ref="AX2:BB2"/>
    <mergeCell ref="BC2:BD2"/>
    <mergeCell ref="BE2:BI2"/>
    <mergeCell ref="AN1:AS1"/>
    <mergeCell ref="AT1:AX1"/>
    <mergeCell ref="AY1:AZ1"/>
    <mergeCell ref="BA1:BC1"/>
    <mergeCell ref="BD1:BE1"/>
    <mergeCell ref="BF1:BH1"/>
    <mergeCell ref="A3:BJ3"/>
    <mergeCell ref="B4:L4"/>
    <mergeCell ref="M4:R4"/>
    <mergeCell ref="S4:T4"/>
    <mergeCell ref="U4:W4"/>
    <mergeCell ref="X4:Y4"/>
    <mergeCell ref="Z4:AB4"/>
    <mergeCell ref="AC4:AD4"/>
    <mergeCell ref="AG4:BJ4"/>
    <mergeCell ref="B7:H7"/>
    <mergeCell ref="I7:AE7"/>
    <mergeCell ref="AG7:AN7"/>
    <mergeCell ref="AO7:BJ7"/>
    <mergeCell ref="B8:H8"/>
    <mergeCell ref="AG8:AN8"/>
    <mergeCell ref="AO8:BJ8"/>
    <mergeCell ref="B5:G6"/>
    <mergeCell ref="H5:T5"/>
    <mergeCell ref="U5:V5"/>
    <mergeCell ref="AG5:BJ6"/>
    <mergeCell ref="H6:Z6"/>
    <mergeCell ref="AA6:AD6"/>
    <mergeCell ref="I8:Z8"/>
    <mergeCell ref="AA8:AD8"/>
    <mergeCell ref="A11:B11"/>
    <mergeCell ref="C11:D11"/>
    <mergeCell ref="E11:BJ11"/>
    <mergeCell ref="AD13:BH13"/>
    <mergeCell ref="A15:J15"/>
    <mergeCell ref="K15:AJ15"/>
    <mergeCell ref="AK15:BH15"/>
    <mergeCell ref="BI15:BJ15"/>
    <mergeCell ref="AC9:AD9"/>
    <mergeCell ref="AG9:AP9"/>
    <mergeCell ref="AQ9:BG9"/>
    <mergeCell ref="BH9:BJ9"/>
    <mergeCell ref="B10:AG10"/>
    <mergeCell ref="AH10:AI10"/>
    <mergeCell ref="AJ10:AO10"/>
    <mergeCell ref="AP10:AQ10"/>
    <mergeCell ref="AR10:BJ10"/>
    <mergeCell ref="B9:I9"/>
    <mergeCell ref="J9:R9"/>
    <mergeCell ref="S9:T9"/>
    <mergeCell ref="U9:W9"/>
    <mergeCell ref="X9:Y9"/>
    <mergeCell ref="Z9:AB9"/>
    <mergeCell ref="A20:H20"/>
    <mergeCell ref="I20:AE20"/>
    <mergeCell ref="AF20:AM20"/>
    <mergeCell ref="AN20:BJ20"/>
    <mergeCell ref="A21:H21"/>
    <mergeCell ref="I21:AE21"/>
    <mergeCell ref="AF21:AM21"/>
    <mergeCell ref="AN21:BJ21"/>
    <mergeCell ref="AC16:BJ16"/>
    <mergeCell ref="A18:BJ18"/>
    <mergeCell ref="A19:C19"/>
    <mergeCell ref="D19:AE19"/>
    <mergeCell ref="AF19:AH19"/>
    <mergeCell ref="AI19:BJ19"/>
    <mergeCell ref="D16:E16"/>
    <mergeCell ref="F16:K16"/>
    <mergeCell ref="L16:M16"/>
    <mergeCell ref="N16:U16"/>
    <mergeCell ref="V16:W16"/>
    <mergeCell ref="X16:AB16"/>
    <mergeCell ref="A24:H24"/>
    <mergeCell ref="I24:AE24"/>
    <mergeCell ref="AF24:AM24"/>
    <mergeCell ref="AN24:BJ24"/>
    <mergeCell ref="A25:H25"/>
    <mergeCell ref="I25:AE25"/>
    <mergeCell ref="AF25:AM25"/>
    <mergeCell ref="AN25:BJ25"/>
    <mergeCell ref="A22:H22"/>
    <mergeCell ref="I22:AE22"/>
    <mergeCell ref="AF22:AM22"/>
    <mergeCell ref="AN22:BJ22"/>
    <mergeCell ref="A23:C23"/>
    <mergeCell ref="D23:AE23"/>
    <mergeCell ref="AF23:AH23"/>
    <mergeCell ref="AI23:BJ23"/>
    <mergeCell ref="A28:H28"/>
    <mergeCell ref="I28:AE28"/>
    <mergeCell ref="AF28:AM28"/>
    <mergeCell ref="AN28:BJ28"/>
    <mergeCell ref="A29:H29"/>
    <mergeCell ref="I29:AE29"/>
    <mergeCell ref="AF29:AM29"/>
    <mergeCell ref="AN29:BJ29"/>
    <mergeCell ref="A26:H26"/>
    <mergeCell ref="I26:AE26"/>
    <mergeCell ref="AF26:AM26"/>
    <mergeCell ref="AN26:BJ26"/>
    <mergeCell ref="A27:C27"/>
    <mergeCell ref="D27:AE27"/>
    <mergeCell ref="AF27:AH27"/>
    <mergeCell ref="AI27:BJ27"/>
    <mergeCell ref="A32:H32"/>
    <mergeCell ref="I32:AE32"/>
    <mergeCell ref="AF32:AM32"/>
    <mergeCell ref="AN32:BJ32"/>
    <mergeCell ref="A33:H33"/>
    <mergeCell ref="I33:AE33"/>
    <mergeCell ref="AF33:AM33"/>
    <mergeCell ref="AN33:BJ33"/>
    <mergeCell ref="A30:H30"/>
    <mergeCell ref="I30:AE30"/>
    <mergeCell ref="AF30:AM30"/>
    <mergeCell ref="AN30:BJ30"/>
    <mergeCell ref="A31:C31"/>
    <mergeCell ref="D31:AE31"/>
    <mergeCell ref="AF31:AH31"/>
    <mergeCell ref="AI31:BJ31"/>
    <mergeCell ref="A36:H36"/>
    <mergeCell ref="I36:AE36"/>
    <mergeCell ref="AF36:AM36"/>
    <mergeCell ref="AN36:BJ36"/>
    <mergeCell ref="A37:H37"/>
    <mergeCell ref="I37:AE37"/>
    <mergeCell ref="AF37:AM37"/>
    <mergeCell ref="AN37:BJ37"/>
    <mergeCell ref="A34:H34"/>
    <mergeCell ref="I34:AE34"/>
    <mergeCell ref="AF34:AM34"/>
    <mergeCell ref="AN34:BJ34"/>
    <mergeCell ref="A35:C35"/>
    <mergeCell ref="D35:AE35"/>
    <mergeCell ref="AF35:AH35"/>
    <mergeCell ref="AI35:BJ35"/>
    <mergeCell ref="A40:H40"/>
    <mergeCell ref="I40:AE40"/>
    <mergeCell ref="AF40:AM40"/>
    <mergeCell ref="AN40:BJ40"/>
    <mergeCell ref="A41:H41"/>
    <mergeCell ref="I41:AE41"/>
    <mergeCell ref="AF41:AM41"/>
    <mergeCell ref="AN41:BJ41"/>
    <mergeCell ref="A38:H38"/>
    <mergeCell ref="I38:AE38"/>
    <mergeCell ref="AF38:AM38"/>
    <mergeCell ref="AN38:BJ38"/>
    <mergeCell ref="A39:C39"/>
    <mergeCell ref="D39:AE39"/>
    <mergeCell ref="AF39:AH39"/>
    <mergeCell ref="AI39:BJ39"/>
    <mergeCell ref="A45:BJ45"/>
    <mergeCell ref="A46:BJ46"/>
    <mergeCell ref="A42:H42"/>
    <mergeCell ref="I42:AE42"/>
    <mergeCell ref="AF42:AM42"/>
    <mergeCell ref="AN42:BJ42"/>
    <mergeCell ref="A43:AX43"/>
    <mergeCell ref="AY43:AZ43"/>
    <mergeCell ref="BA43:BJ43"/>
  </mergeCells>
  <phoneticPr fontId="1"/>
  <dataValidations count="4">
    <dataValidation imeMode="halfAlpha" allowBlank="1" showInputMessage="1" showErrorMessage="1" sqref="AC5:AD5 U5 X5 AE5:AE6 AF5:AG5 AE8" xr:uid="{00000000-0002-0000-0400-000000000000}"/>
    <dataValidation allowBlank="1" showInputMessage="1" sqref="A44:B44 A47:B47 AJ44 AJ47:AJ52 A17:B17 AJ14 AJ12 AJ17 A14:B14 A39 AF27 AF23 A23 A27 AF39 AF19 A19 AF31 AF35 A31 A35" xr:uid="{00000000-0002-0000-0400-000001000000}"/>
    <dataValidation type="list" allowBlank="1" showInputMessage="1" showErrorMessage="1" sqref="D19 AI39 AI23 D27 D39 AI19 D23 AI27 D31 D35 AI35 AI31" xr:uid="{00000000-0002-0000-0400-000002000000}">
      <formula1>副作用の選択</formula1>
    </dataValidation>
    <dataValidation imeMode="hiragana" allowBlank="1" showInputMessage="1" showErrorMessage="1" sqref="X4 AE4 AC4 Z4 X9 AC9 Z9 AG7:AG8" xr:uid="{00000000-0002-0000-0400-000003000000}"/>
  </dataValidations>
  <printOptions horizontalCentered="1"/>
  <pageMargins left="0.59055118110236227" right="0.51181102362204722" top="0.39370078740157483" bottom="0.39370078740157483" header="0" footer="0"/>
  <pageSetup paperSize="9" orientation="portrait" r:id="rId1"/>
  <headerFooter>
    <oddHeader>&amp;R&amp;"ＭＳ ゴシック,標準"様式3-①</oddHeader>
    <oddFooter>&amp;L&amp;9　　　　※スペースが足りない場合はトレーシングレポートに記入し、一緒に送信してください。
&amp;R&amp;"ＭＳ ゴシック,標準"&amp;9第1版　2019年12月15日　
（一社）　京都府薬剤師会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4577" r:id="rId4" name="Check Box 1">
              <controlPr defaultSize="0" autoFill="0" autoLine="0" autoPict="0">
                <anchor moveWithCells="1">
                  <from>
                    <xdr:col>21</xdr:col>
                    <xdr:colOff>0</xdr:colOff>
                    <xdr:row>15</xdr:row>
                    <xdr:rowOff>28575</xdr:rowOff>
                  </from>
                  <to>
                    <xdr:col>22</xdr:col>
                    <xdr:colOff>66675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8" r:id="rId5" name="Check Box 2">
              <controlPr defaultSize="0" autoFill="0" autoLine="0" autoPict="0">
                <anchor moveWithCells="1">
                  <from>
                    <xdr:col>11</xdr:col>
                    <xdr:colOff>0</xdr:colOff>
                    <xdr:row>15</xdr:row>
                    <xdr:rowOff>28575</xdr:rowOff>
                  </from>
                  <to>
                    <xdr:col>12</xdr:col>
                    <xdr:colOff>66675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9" r:id="rId6" name="Check Box 3">
              <controlPr defaultSize="0" autoFill="0" autoLine="0" autoPict="0">
                <anchor moveWithCells="1">
                  <from>
                    <xdr:col>3</xdr:col>
                    <xdr:colOff>0</xdr:colOff>
                    <xdr:row>15</xdr:row>
                    <xdr:rowOff>28575</xdr:rowOff>
                  </from>
                  <to>
                    <xdr:col>4</xdr:col>
                    <xdr:colOff>66675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0" r:id="rId7" name="Check Box 4">
              <controlPr defaultSize="0" autoFill="0" autoLine="0" autoPict="0">
                <anchor moveWithCells="1">
                  <from>
                    <xdr:col>33</xdr:col>
                    <xdr:colOff>9525</xdr:colOff>
                    <xdr:row>9</xdr:row>
                    <xdr:rowOff>9525</xdr:rowOff>
                  </from>
                  <to>
                    <xdr:col>34</xdr:col>
                    <xdr:colOff>85725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1" r:id="rId8" name="Check Box 5">
              <controlPr defaultSize="0" autoFill="0" autoLine="0" autoPict="0">
                <anchor moveWithCells="1">
                  <from>
                    <xdr:col>41</xdr:col>
                    <xdr:colOff>0</xdr:colOff>
                    <xdr:row>9</xdr:row>
                    <xdr:rowOff>28575</xdr:rowOff>
                  </from>
                  <to>
                    <xdr:col>42</xdr:col>
                    <xdr:colOff>66675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2" r:id="rId9" name="Check Box 6">
              <controlPr defaultSize="0" autoFill="0" autoLine="0" autoPict="0">
                <anchor moveWithCells="1">
                  <from>
                    <xdr:col>2</xdr:col>
                    <xdr:colOff>9525</xdr:colOff>
                    <xdr:row>10</xdr:row>
                    <xdr:rowOff>9525</xdr:rowOff>
                  </from>
                  <to>
                    <xdr:col>3</xdr:col>
                    <xdr:colOff>76200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3" r:id="rId10" name="Check Box 7">
              <controlPr defaultSize="0" autoFill="0" autoLine="0" autoPict="0">
                <anchor moveWithCells="1">
                  <from>
                    <xdr:col>50</xdr:col>
                    <xdr:colOff>0</xdr:colOff>
                    <xdr:row>42</xdr:row>
                    <xdr:rowOff>76200</xdr:rowOff>
                  </from>
                  <to>
                    <xdr:col>51</xdr:col>
                    <xdr:colOff>66675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8" r:id="rId11" name="Check Box 32">
              <controlPr defaultSize="0" autoFill="0" autoLine="0" autoPict="0">
                <anchor moveWithCells="1">
                  <from>
                    <xdr:col>21</xdr:col>
                    <xdr:colOff>0</xdr:colOff>
                    <xdr:row>15</xdr:row>
                    <xdr:rowOff>28575</xdr:rowOff>
                  </from>
                  <to>
                    <xdr:col>22</xdr:col>
                    <xdr:colOff>66675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9" r:id="rId12" name="Check Box 33">
              <controlPr defaultSize="0" autoFill="0" autoLine="0" autoPict="0">
                <anchor moveWithCells="1">
                  <from>
                    <xdr:col>11</xdr:col>
                    <xdr:colOff>0</xdr:colOff>
                    <xdr:row>15</xdr:row>
                    <xdr:rowOff>28575</xdr:rowOff>
                  </from>
                  <to>
                    <xdr:col>12</xdr:col>
                    <xdr:colOff>66675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0" r:id="rId13" name="Check Box 34">
              <controlPr defaultSize="0" autoFill="0" autoLine="0" autoPict="0">
                <anchor moveWithCells="1">
                  <from>
                    <xdr:col>3</xdr:col>
                    <xdr:colOff>0</xdr:colOff>
                    <xdr:row>15</xdr:row>
                    <xdr:rowOff>28575</xdr:rowOff>
                  </from>
                  <to>
                    <xdr:col>4</xdr:col>
                    <xdr:colOff>66675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4" r:id="rId14" name="Check Box 38">
              <controlPr defaultSize="0" autoFill="0" autoLine="0" autoPict="0">
                <anchor moveWithCells="1">
                  <from>
                    <xdr:col>49</xdr:col>
                    <xdr:colOff>104775</xdr:colOff>
                    <xdr:row>42</xdr:row>
                    <xdr:rowOff>66675</xdr:rowOff>
                  </from>
                  <to>
                    <xdr:col>52</xdr:col>
                    <xdr:colOff>9525</xdr:colOff>
                    <xdr:row>43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BO52"/>
  <sheetViews>
    <sheetView showGridLines="0" topLeftCell="A28" zoomScaleNormal="100" workbookViewId="0">
      <selection activeCell="BL43" sqref="BL43"/>
    </sheetView>
  </sheetViews>
  <sheetFormatPr defaultColWidth="8.875" defaultRowHeight="13.5" x14ac:dyDescent="0.15"/>
  <cols>
    <col min="1" max="2" width="0.625" style="3" customWidth="1"/>
    <col min="3" max="30" width="1.5" style="3" customWidth="1"/>
    <col min="31" max="33" width="0.625" style="3" customWidth="1"/>
    <col min="34" max="62" width="1.5" style="3" customWidth="1"/>
    <col min="63" max="63" width="11" style="3" customWidth="1"/>
    <col min="64" max="16384" width="8.875" style="3"/>
  </cols>
  <sheetData>
    <row r="1" spans="1:67" s="38" customFormat="1" ht="18" customHeight="1" x14ac:dyDescent="0.15">
      <c r="AN1" s="100" t="s">
        <v>0</v>
      </c>
      <c r="AO1" s="100"/>
      <c r="AP1" s="100"/>
      <c r="AQ1" s="100"/>
      <c r="AR1" s="100"/>
      <c r="AS1" s="100"/>
      <c r="AT1" s="101"/>
      <c r="AU1" s="101"/>
      <c r="AV1" s="101"/>
      <c r="AW1" s="101"/>
      <c r="AX1" s="101"/>
      <c r="AY1" s="102" t="s">
        <v>1</v>
      </c>
      <c r="AZ1" s="102"/>
      <c r="BA1" s="103"/>
      <c r="BB1" s="103"/>
      <c r="BC1" s="103"/>
      <c r="BD1" s="94" t="s">
        <v>2</v>
      </c>
      <c r="BE1" s="94"/>
      <c r="BF1" s="103"/>
      <c r="BG1" s="103"/>
      <c r="BH1" s="103"/>
      <c r="BI1" s="94" t="s">
        <v>3</v>
      </c>
      <c r="BJ1" s="94"/>
    </row>
    <row r="2" spans="1:67" s="4" customFormat="1" ht="21" customHeight="1" x14ac:dyDescent="0.2">
      <c r="A2" s="95" t="s">
        <v>4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7" t="s">
        <v>175</v>
      </c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6" t="s">
        <v>5</v>
      </c>
      <c r="AJ2" s="96"/>
      <c r="AK2" s="96"/>
      <c r="AL2" s="96"/>
      <c r="AM2" s="96"/>
      <c r="AN2" s="96"/>
      <c r="AO2" s="96"/>
      <c r="AP2" s="96"/>
      <c r="AQ2" s="98" t="s">
        <v>171</v>
      </c>
      <c r="AR2" s="98"/>
      <c r="AS2" s="98"/>
      <c r="AT2" s="98"/>
      <c r="AU2" s="98"/>
      <c r="AV2" s="99" t="s">
        <v>6</v>
      </c>
      <c r="AW2" s="99"/>
      <c r="AX2" s="98" t="s">
        <v>172</v>
      </c>
      <c r="AY2" s="98"/>
      <c r="AZ2" s="98"/>
      <c r="BA2" s="98"/>
      <c r="BB2" s="98"/>
      <c r="BC2" s="99" t="s">
        <v>6</v>
      </c>
      <c r="BD2" s="99"/>
      <c r="BE2" s="98" t="s">
        <v>173</v>
      </c>
      <c r="BF2" s="98"/>
      <c r="BG2" s="98"/>
      <c r="BH2" s="98"/>
      <c r="BI2" s="98"/>
      <c r="BJ2" s="39"/>
    </row>
    <row r="3" spans="1:67" s="5" customFormat="1" ht="21" customHeight="1" thickBot="1" x14ac:dyDescent="0.2">
      <c r="A3" s="104" t="s">
        <v>7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</row>
    <row r="4" spans="1:67" s="5" customFormat="1" ht="18" customHeight="1" x14ac:dyDescent="0.15">
      <c r="A4" s="16"/>
      <c r="B4" s="105" t="s">
        <v>8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6"/>
      <c r="N4" s="106"/>
      <c r="O4" s="106"/>
      <c r="P4" s="106"/>
      <c r="Q4" s="106"/>
      <c r="R4" s="106"/>
      <c r="S4" s="107" t="s">
        <v>1</v>
      </c>
      <c r="T4" s="107"/>
      <c r="U4" s="108"/>
      <c r="V4" s="108"/>
      <c r="W4" s="108"/>
      <c r="X4" s="109" t="s">
        <v>2</v>
      </c>
      <c r="Y4" s="109"/>
      <c r="Z4" s="109"/>
      <c r="AA4" s="109"/>
      <c r="AB4" s="109"/>
      <c r="AC4" s="109" t="s">
        <v>9</v>
      </c>
      <c r="AD4" s="109"/>
      <c r="AE4" s="12"/>
      <c r="AF4" s="13"/>
      <c r="AG4" s="110" t="s">
        <v>10</v>
      </c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110"/>
      <c r="BE4" s="110"/>
      <c r="BF4" s="110"/>
      <c r="BG4" s="110"/>
      <c r="BH4" s="110"/>
      <c r="BI4" s="110"/>
      <c r="BJ4" s="111"/>
    </row>
    <row r="5" spans="1:67" s="5" customFormat="1" ht="18" customHeight="1" x14ac:dyDescent="0.15">
      <c r="A5" s="17"/>
      <c r="B5" s="120" t="s">
        <v>11</v>
      </c>
      <c r="C5" s="120"/>
      <c r="D5" s="120"/>
      <c r="E5" s="120"/>
      <c r="F5" s="120"/>
      <c r="G5" s="120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3" t="s">
        <v>12</v>
      </c>
      <c r="V5" s="123"/>
      <c r="X5" s="6"/>
      <c r="AC5" s="6"/>
      <c r="AD5" s="6"/>
      <c r="AE5" s="7"/>
      <c r="AF5" s="9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4"/>
    </row>
    <row r="6" spans="1:67" s="5" customFormat="1" ht="18" customHeight="1" x14ac:dyDescent="0.15">
      <c r="A6" s="14"/>
      <c r="B6" s="121"/>
      <c r="C6" s="121"/>
      <c r="D6" s="121"/>
      <c r="E6" s="121"/>
      <c r="F6" s="121"/>
      <c r="G6" s="121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8" t="s">
        <v>13</v>
      </c>
      <c r="AB6" s="128"/>
      <c r="AC6" s="128"/>
      <c r="AD6" s="128"/>
      <c r="AE6" s="11"/>
      <c r="AF6" s="10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6"/>
    </row>
    <row r="7" spans="1:67" s="5" customFormat="1" ht="18" customHeight="1" x14ac:dyDescent="0.15">
      <c r="A7" s="18"/>
      <c r="B7" s="112" t="s">
        <v>14</v>
      </c>
      <c r="C7" s="112"/>
      <c r="D7" s="112"/>
      <c r="E7" s="112"/>
      <c r="F7" s="112"/>
      <c r="G7" s="112"/>
      <c r="H7" s="112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4"/>
      <c r="AF7" s="15"/>
      <c r="AG7" s="115" t="s">
        <v>15</v>
      </c>
      <c r="AH7" s="115"/>
      <c r="AI7" s="115"/>
      <c r="AJ7" s="115"/>
      <c r="AK7" s="115"/>
      <c r="AL7" s="115"/>
      <c r="AM7" s="115"/>
      <c r="AN7" s="115"/>
      <c r="AO7" s="113"/>
      <c r="AP7" s="113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113"/>
      <c r="BG7" s="113"/>
      <c r="BH7" s="113"/>
      <c r="BI7" s="113"/>
      <c r="BJ7" s="116"/>
    </row>
    <row r="8" spans="1:67" s="5" customFormat="1" ht="18" customHeight="1" x14ac:dyDescent="0.15">
      <c r="A8" s="19"/>
      <c r="B8" s="117" t="s">
        <v>16</v>
      </c>
      <c r="C8" s="117"/>
      <c r="D8" s="117"/>
      <c r="E8" s="117"/>
      <c r="F8" s="117"/>
      <c r="G8" s="117"/>
      <c r="H8" s="117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68" t="s">
        <v>17</v>
      </c>
      <c r="AB8" s="168"/>
      <c r="AC8" s="168"/>
      <c r="AD8" s="168"/>
      <c r="AE8" s="11"/>
      <c r="AF8" s="15"/>
      <c r="AG8" s="115" t="s">
        <v>18</v>
      </c>
      <c r="AH8" s="115"/>
      <c r="AI8" s="115"/>
      <c r="AJ8" s="115"/>
      <c r="AK8" s="115"/>
      <c r="AL8" s="115"/>
      <c r="AM8" s="115"/>
      <c r="AN8" s="115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116"/>
    </row>
    <row r="9" spans="1:67" s="5" customFormat="1" ht="18" customHeight="1" x14ac:dyDescent="0.15">
      <c r="A9" s="19"/>
      <c r="B9" s="139" t="s">
        <v>19</v>
      </c>
      <c r="C9" s="139"/>
      <c r="D9" s="139"/>
      <c r="E9" s="139"/>
      <c r="F9" s="139"/>
      <c r="G9" s="139"/>
      <c r="H9" s="139"/>
      <c r="I9" s="139"/>
      <c r="J9" s="145"/>
      <c r="K9" s="145"/>
      <c r="L9" s="145"/>
      <c r="M9" s="145"/>
      <c r="N9" s="145"/>
      <c r="O9" s="145"/>
      <c r="P9" s="145"/>
      <c r="Q9" s="145"/>
      <c r="R9" s="145"/>
      <c r="S9" s="146" t="s">
        <v>1</v>
      </c>
      <c r="T9" s="146"/>
      <c r="U9" s="147"/>
      <c r="V9" s="147"/>
      <c r="W9" s="147"/>
      <c r="X9" s="138" t="s">
        <v>2</v>
      </c>
      <c r="Y9" s="138"/>
      <c r="Z9" s="138"/>
      <c r="AA9" s="138"/>
      <c r="AB9" s="138"/>
      <c r="AC9" s="138" t="s">
        <v>9</v>
      </c>
      <c r="AD9" s="138"/>
      <c r="AE9" s="8"/>
      <c r="AF9" s="15"/>
      <c r="AG9" s="139" t="s">
        <v>20</v>
      </c>
      <c r="AH9" s="139"/>
      <c r="AI9" s="139"/>
      <c r="AJ9" s="139"/>
      <c r="AK9" s="139"/>
      <c r="AL9" s="139"/>
      <c r="AM9" s="139"/>
      <c r="AN9" s="139"/>
      <c r="AO9" s="139"/>
      <c r="AP9" s="139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40" t="s">
        <v>21</v>
      </c>
      <c r="BI9" s="140"/>
      <c r="BJ9" s="141"/>
    </row>
    <row r="10" spans="1:67" s="5" customFormat="1" ht="18" customHeight="1" x14ac:dyDescent="0.15">
      <c r="A10" s="17"/>
      <c r="B10" s="142" t="s">
        <v>22</v>
      </c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2"/>
      <c r="Y10" s="142"/>
      <c r="Z10" s="142"/>
      <c r="AA10" s="142"/>
      <c r="AB10" s="142"/>
      <c r="AC10" s="142"/>
      <c r="AD10" s="142"/>
      <c r="AE10" s="142"/>
      <c r="AF10" s="142"/>
      <c r="AG10" s="142"/>
      <c r="AH10" s="143"/>
      <c r="AI10" s="143"/>
      <c r="AJ10" s="142" t="s">
        <v>23</v>
      </c>
      <c r="AK10" s="142"/>
      <c r="AL10" s="142"/>
      <c r="AM10" s="142"/>
      <c r="AN10" s="142"/>
      <c r="AO10" s="142"/>
      <c r="AP10" s="143"/>
      <c r="AQ10" s="143"/>
      <c r="AR10" s="142" t="s">
        <v>24</v>
      </c>
      <c r="AS10" s="142"/>
      <c r="AT10" s="142"/>
      <c r="AU10" s="142"/>
      <c r="AV10" s="142"/>
      <c r="AW10" s="142"/>
      <c r="AX10" s="142"/>
      <c r="AY10" s="142"/>
      <c r="AZ10" s="142"/>
      <c r="BA10" s="142"/>
      <c r="BB10" s="142"/>
      <c r="BC10" s="142"/>
      <c r="BD10" s="142"/>
      <c r="BE10" s="142"/>
      <c r="BF10" s="142"/>
      <c r="BG10" s="142"/>
      <c r="BH10" s="142"/>
      <c r="BI10" s="142"/>
      <c r="BJ10" s="144"/>
    </row>
    <row r="11" spans="1:67" s="5" customFormat="1" ht="15" customHeight="1" thickBot="1" x14ac:dyDescent="0.2">
      <c r="A11" s="129"/>
      <c r="B11" s="130"/>
      <c r="C11" s="131"/>
      <c r="D11" s="131"/>
      <c r="E11" s="132" t="s">
        <v>25</v>
      </c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  <c r="AM11" s="132"/>
      <c r="AN11" s="132"/>
      <c r="AO11" s="132"/>
      <c r="AP11" s="132"/>
      <c r="AQ11" s="132"/>
      <c r="AR11" s="132"/>
      <c r="AS11" s="132"/>
      <c r="AT11" s="132"/>
      <c r="AU11" s="132"/>
      <c r="AV11" s="132"/>
      <c r="AW11" s="132"/>
      <c r="AX11" s="132"/>
      <c r="AY11" s="132"/>
      <c r="AZ11" s="132"/>
      <c r="BA11" s="132"/>
      <c r="BB11" s="132"/>
      <c r="BC11" s="132"/>
      <c r="BD11" s="132"/>
      <c r="BE11" s="132"/>
      <c r="BF11" s="132"/>
      <c r="BG11" s="132"/>
      <c r="BH11" s="132"/>
      <c r="BI11" s="132"/>
      <c r="BJ11" s="133"/>
    </row>
    <row r="12" spans="1:67" s="1" customFormat="1" ht="12" customHeight="1" x14ac:dyDescent="0.15"/>
    <row r="13" spans="1:67" s="1" customFormat="1" ht="15" customHeight="1" x14ac:dyDescent="0.15">
      <c r="A13" s="45" t="s">
        <v>26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N13" s="41"/>
      <c r="O13" s="41"/>
      <c r="P13" s="41"/>
      <c r="Q13" s="41"/>
      <c r="R13" s="41"/>
      <c r="S13" s="41"/>
      <c r="T13" s="41"/>
      <c r="U13" s="41"/>
      <c r="X13" s="41"/>
      <c r="Y13" s="41"/>
      <c r="Z13" s="41"/>
      <c r="AA13" s="41"/>
      <c r="AB13" s="41"/>
      <c r="AC13" s="46"/>
      <c r="AD13" s="134"/>
      <c r="AE13" s="134"/>
      <c r="AF13" s="134"/>
      <c r="AG13" s="134"/>
      <c r="AH13" s="134"/>
      <c r="AI13" s="134"/>
      <c r="AJ13" s="134"/>
      <c r="AK13" s="134"/>
      <c r="AL13" s="134"/>
      <c r="AM13" s="134"/>
      <c r="AN13" s="134"/>
      <c r="AO13" s="134"/>
      <c r="AP13" s="134"/>
      <c r="AQ13" s="134"/>
      <c r="AR13" s="134"/>
      <c r="AS13" s="134"/>
      <c r="AT13" s="134"/>
      <c r="AU13" s="134"/>
      <c r="AV13" s="134"/>
      <c r="AW13" s="134"/>
      <c r="AX13" s="134"/>
      <c r="AY13" s="134"/>
      <c r="AZ13" s="134"/>
      <c r="BA13" s="134"/>
      <c r="BB13" s="134"/>
      <c r="BC13" s="134"/>
      <c r="BD13" s="134"/>
      <c r="BE13" s="134"/>
      <c r="BF13" s="134"/>
      <c r="BG13" s="134"/>
      <c r="BH13" s="134"/>
      <c r="BI13" s="47"/>
      <c r="BJ13" s="47"/>
    </row>
    <row r="14" spans="1:67" s="1" customFormat="1" ht="9" customHeight="1" x14ac:dyDescent="0.15"/>
    <row r="15" spans="1:67" s="2" customFormat="1" ht="18" customHeight="1" x14ac:dyDescent="0.15">
      <c r="A15" s="135" t="s">
        <v>27</v>
      </c>
      <c r="B15" s="135"/>
      <c r="C15" s="135"/>
      <c r="D15" s="135"/>
      <c r="E15" s="135"/>
      <c r="F15" s="135"/>
      <c r="G15" s="135"/>
      <c r="H15" s="135"/>
      <c r="I15" s="135"/>
      <c r="J15" s="135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6"/>
      <c r="AH15" s="136"/>
      <c r="AI15" s="136"/>
      <c r="AJ15" s="136"/>
      <c r="AK15" s="135"/>
      <c r="AL15" s="135"/>
      <c r="AM15" s="135"/>
      <c r="AN15" s="135"/>
      <c r="AO15" s="135"/>
      <c r="AP15" s="135"/>
      <c r="AQ15" s="135"/>
      <c r="AR15" s="135"/>
      <c r="AS15" s="135"/>
      <c r="AT15" s="135"/>
      <c r="AU15" s="135"/>
      <c r="AV15" s="135"/>
      <c r="AW15" s="135"/>
      <c r="AX15" s="135"/>
      <c r="AY15" s="135"/>
      <c r="AZ15" s="135"/>
      <c r="BA15" s="135"/>
      <c r="BB15" s="135"/>
      <c r="BC15" s="135"/>
      <c r="BD15" s="135"/>
      <c r="BE15" s="135"/>
      <c r="BF15" s="135"/>
      <c r="BG15" s="135"/>
      <c r="BH15" s="135"/>
      <c r="BI15" s="137"/>
      <c r="BJ15" s="137"/>
      <c r="BO15" s="1"/>
    </row>
    <row r="16" spans="1:67" s="1" customFormat="1" ht="18" customHeight="1" x14ac:dyDescent="0.15">
      <c r="B16" s="41"/>
      <c r="C16" s="41"/>
      <c r="D16" s="160"/>
      <c r="E16" s="160"/>
      <c r="F16" s="161" t="s">
        <v>28</v>
      </c>
      <c r="G16" s="161"/>
      <c r="H16" s="161"/>
      <c r="I16" s="161"/>
      <c r="J16" s="161"/>
      <c r="K16" s="161"/>
      <c r="L16" s="148"/>
      <c r="M16" s="148"/>
      <c r="N16" s="161" t="s">
        <v>29</v>
      </c>
      <c r="O16" s="161"/>
      <c r="P16" s="161"/>
      <c r="Q16" s="161"/>
      <c r="R16" s="161"/>
      <c r="S16" s="161"/>
      <c r="T16" s="161"/>
      <c r="U16" s="161"/>
      <c r="V16" s="148"/>
      <c r="W16" s="148"/>
      <c r="X16" s="161" t="s">
        <v>30</v>
      </c>
      <c r="Y16" s="161"/>
      <c r="Z16" s="161"/>
      <c r="AA16" s="161"/>
      <c r="AB16" s="161"/>
      <c r="AC16" s="152" t="s">
        <v>31</v>
      </c>
      <c r="AD16" s="152"/>
      <c r="AE16" s="152"/>
      <c r="AF16" s="152"/>
      <c r="AG16" s="152"/>
      <c r="AH16" s="152"/>
      <c r="AI16" s="152"/>
      <c r="AJ16" s="152"/>
      <c r="AK16" s="152"/>
      <c r="AL16" s="152"/>
      <c r="AM16" s="152"/>
      <c r="AN16" s="152"/>
      <c r="AO16" s="152"/>
      <c r="AP16" s="152"/>
      <c r="AQ16" s="152"/>
      <c r="AR16" s="152"/>
      <c r="AS16" s="152"/>
      <c r="AT16" s="152"/>
      <c r="AU16" s="152"/>
      <c r="AV16" s="152"/>
      <c r="AW16" s="152"/>
      <c r="AX16" s="152"/>
      <c r="AY16" s="152"/>
      <c r="AZ16" s="152"/>
      <c r="BA16" s="152"/>
      <c r="BB16" s="152"/>
      <c r="BC16" s="152"/>
      <c r="BD16" s="152"/>
      <c r="BE16" s="152"/>
      <c r="BF16" s="152"/>
      <c r="BG16" s="152"/>
      <c r="BH16" s="152"/>
      <c r="BI16" s="152"/>
      <c r="BJ16" s="152"/>
    </row>
    <row r="17" spans="1:62" s="1" customFormat="1" ht="6" customHeight="1" x14ac:dyDescent="0.15"/>
    <row r="18" spans="1:62" s="2" customFormat="1" ht="18" customHeight="1" x14ac:dyDescent="0.15">
      <c r="A18" s="153" t="s">
        <v>32</v>
      </c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53"/>
      <c r="BA18" s="153"/>
      <c r="BB18" s="153"/>
      <c r="BC18" s="153"/>
      <c r="BD18" s="153"/>
      <c r="BE18" s="153"/>
      <c r="BF18" s="153"/>
      <c r="BG18" s="153"/>
      <c r="BH18" s="153"/>
      <c r="BI18" s="153"/>
      <c r="BJ18" s="153"/>
    </row>
    <row r="19" spans="1:62" s="1" customFormat="1" ht="18" customHeight="1" x14ac:dyDescent="0.15">
      <c r="A19" s="154" t="str">
        <f>IF(D19="","",(VLOOKUP(D19,副作用の評価,2,FALSE)))</f>
        <v>●</v>
      </c>
      <c r="B19" s="154"/>
      <c r="C19" s="154"/>
      <c r="D19" s="155" t="s">
        <v>83</v>
      </c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6"/>
      <c r="AF19" s="157" t="str">
        <f>IF(AI19="","",(VLOOKUP(AI19,副作用の評価,2,FALSE)))</f>
        <v>■</v>
      </c>
      <c r="AG19" s="158"/>
      <c r="AH19" s="158"/>
      <c r="AI19" s="159" t="s">
        <v>84</v>
      </c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/>
      <c r="AZ19" s="159"/>
      <c r="BA19" s="159"/>
      <c r="BB19" s="159"/>
      <c r="BC19" s="159"/>
      <c r="BD19" s="159"/>
      <c r="BE19" s="159"/>
      <c r="BF19" s="159"/>
      <c r="BG19" s="159"/>
      <c r="BH19" s="159"/>
      <c r="BI19" s="159"/>
      <c r="BJ19" s="159"/>
    </row>
    <row r="20" spans="1:62" s="1" customFormat="1" ht="18" customHeight="1" x14ac:dyDescent="0.15">
      <c r="A20" s="148" t="str">
        <f>IF(A19="■","□ Grade1",IF(A19="","","【特記事項】"))</f>
        <v>【特記事項】</v>
      </c>
      <c r="B20" s="148"/>
      <c r="C20" s="148"/>
      <c r="D20" s="148"/>
      <c r="E20" s="148"/>
      <c r="F20" s="148"/>
      <c r="G20" s="148"/>
      <c r="H20" s="148"/>
      <c r="I20" s="149" t="str">
        <f>IF(D19="","",(VLOOKUP(D19,副作用の評価,4,FALSE)))</f>
        <v/>
      </c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50"/>
      <c r="AF20" s="151" t="str">
        <f>IF(AF19="■","□ Grade1",IF(AF19="","","【特記事項】"))</f>
        <v>□ Grade1</v>
      </c>
      <c r="AG20" s="148"/>
      <c r="AH20" s="148"/>
      <c r="AI20" s="148"/>
      <c r="AJ20" s="148"/>
      <c r="AK20" s="148"/>
      <c r="AL20" s="148"/>
      <c r="AM20" s="148"/>
      <c r="AN20" s="149" t="str">
        <f>IF(AI19="","",(VLOOKUP(AI19,副作用の評価,4,FALSE)))</f>
        <v>中等度の労作に伴う息切れ</v>
      </c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49"/>
      <c r="BA20" s="149"/>
      <c r="BB20" s="149"/>
      <c r="BC20" s="149"/>
      <c r="BD20" s="149"/>
      <c r="BE20" s="149"/>
      <c r="BF20" s="149"/>
      <c r="BG20" s="149"/>
      <c r="BH20" s="149"/>
      <c r="BI20" s="149"/>
      <c r="BJ20" s="149"/>
    </row>
    <row r="21" spans="1:62" s="1" customFormat="1" ht="18" customHeight="1" x14ac:dyDescent="0.15">
      <c r="A21" s="148" t="str">
        <f>IF(A19="■","□ Grade2","")</f>
        <v/>
      </c>
      <c r="B21" s="148"/>
      <c r="C21" s="148"/>
      <c r="D21" s="148"/>
      <c r="E21" s="148"/>
      <c r="F21" s="148"/>
      <c r="G21" s="148"/>
      <c r="H21" s="148"/>
      <c r="I21" s="149" t="str">
        <f>IF(D19="","",(VLOOKUP(D19,副作用の評価,5,FALSE)))</f>
        <v/>
      </c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50"/>
      <c r="AF21" s="151" t="str">
        <f>IF(AF19="■","□ Grade2","")</f>
        <v>□ Grade2</v>
      </c>
      <c r="AG21" s="148"/>
      <c r="AH21" s="148"/>
      <c r="AI21" s="148"/>
      <c r="AJ21" s="148"/>
      <c r="AK21" s="148"/>
      <c r="AL21" s="148"/>
      <c r="AM21" s="148"/>
      <c r="AN21" s="149" t="str">
        <f>IF(AI19="","",(VLOOKUP(AI19,副作用の評価,5,FALSE)))</f>
        <v>極めて軽度の労作に伴う息切れ</v>
      </c>
      <c r="AO21" s="149"/>
      <c r="AP21" s="149"/>
      <c r="AQ21" s="149"/>
      <c r="AR21" s="149"/>
      <c r="AS21" s="149"/>
      <c r="AT21" s="149"/>
      <c r="AU21" s="149"/>
      <c r="AV21" s="149"/>
      <c r="AW21" s="149"/>
      <c r="AX21" s="149"/>
      <c r="AY21" s="149"/>
      <c r="AZ21" s="149"/>
      <c r="BA21" s="149"/>
      <c r="BB21" s="149"/>
      <c r="BC21" s="149"/>
      <c r="BD21" s="149"/>
      <c r="BE21" s="149"/>
      <c r="BF21" s="149"/>
      <c r="BG21" s="149"/>
      <c r="BH21" s="149"/>
      <c r="BI21" s="149"/>
      <c r="BJ21" s="149"/>
    </row>
    <row r="22" spans="1:62" s="1" customFormat="1" ht="18" customHeight="1" x14ac:dyDescent="0.15">
      <c r="A22" s="148" t="str">
        <f>IF(A19="■","□ Grade3","")</f>
        <v/>
      </c>
      <c r="B22" s="148"/>
      <c r="C22" s="148"/>
      <c r="D22" s="148"/>
      <c r="E22" s="148"/>
      <c r="F22" s="148"/>
      <c r="G22" s="148"/>
      <c r="H22" s="148"/>
      <c r="I22" s="149" t="str">
        <f>IF(D19="","",(VLOOKUP(D19,副作用の評価,6,FALSE)))</f>
        <v/>
      </c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B22" s="149"/>
      <c r="AC22" s="149"/>
      <c r="AD22" s="149"/>
      <c r="AE22" s="150"/>
      <c r="AF22" s="151" t="str">
        <f>IF(AF19="■","□ Grade3","")</f>
        <v>□ Grade3</v>
      </c>
      <c r="AG22" s="148"/>
      <c r="AH22" s="148"/>
      <c r="AI22" s="148"/>
      <c r="AJ22" s="148"/>
      <c r="AK22" s="148"/>
      <c r="AL22" s="148"/>
      <c r="AM22" s="148"/>
      <c r="AN22" s="149" t="str">
        <f>IF(AI19="","",(VLOOKUP(AI19,副作用の評価,6,FALSE)))</f>
        <v>安静時の息切れ</v>
      </c>
      <c r="AO22" s="149"/>
      <c r="AP22" s="149"/>
      <c r="AQ22" s="149"/>
      <c r="AR22" s="149"/>
      <c r="AS22" s="149"/>
      <c r="AT22" s="149"/>
      <c r="AU22" s="149"/>
      <c r="AV22" s="149"/>
      <c r="AW22" s="149"/>
      <c r="AX22" s="149"/>
      <c r="AY22" s="149"/>
      <c r="AZ22" s="149"/>
      <c r="BA22" s="149"/>
      <c r="BB22" s="149"/>
      <c r="BC22" s="149"/>
      <c r="BD22" s="149"/>
      <c r="BE22" s="149"/>
      <c r="BF22" s="149"/>
      <c r="BG22" s="149"/>
      <c r="BH22" s="149"/>
      <c r="BI22" s="149"/>
      <c r="BJ22" s="149"/>
    </row>
    <row r="23" spans="1:62" s="1" customFormat="1" ht="18" customHeight="1" x14ac:dyDescent="0.15">
      <c r="A23" s="154" t="str">
        <f>IF(D23="","",(VLOOKUP(D23,副作用の評価,2,FALSE)))</f>
        <v>●</v>
      </c>
      <c r="B23" s="154"/>
      <c r="C23" s="154"/>
      <c r="D23" s="155" t="s">
        <v>85</v>
      </c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6"/>
      <c r="AF23" s="157" t="str">
        <f>IF(AI23="","",(VLOOKUP(AI23,副作用の評価,2,FALSE)))</f>
        <v>■</v>
      </c>
      <c r="AG23" s="158"/>
      <c r="AH23" s="158"/>
      <c r="AI23" s="159" t="s">
        <v>36</v>
      </c>
      <c r="AJ23" s="159"/>
      <c r="AK23" s="159"/>
      <c r="AL23" s="159"/>
      <c r="AM23" s="159"/>
      <c r="AN23" s="159"/>
      <c r="AO23" s="159"/>
      <c r="AP23" s="159"/>
      <c r="AQ23" s="159"/>
      <c r="AR23" s="159"/>
      <c r="AS23" s="159"/>
      <c r="AT23" s="159"/>
      <c r="AU23" s="159"/>
      <c r="AV23" s="159"/>
      <c r="AW23" s="159"/>
      <c r="AX23" s="159"/>
      <c r="AY23" s="159"/>
      <c r="AZ23" s="159"/>
      <c r="BA23" s="159"/>
      <c r="BB23" s="159"/>
      <c r="BC23" s="159"/>
      <c r="BD23" s="159"/>
      <c r="BE23" s="159"/>
      <c r="BF23" s="159"/>
      <c r="BG23" s="159"/>
      <c r="BH23" s="159"/>
      <c r="BI23" s="159"/>
      <c r="BJ23" s="159"/>
    </row>
    <row r="24" spans="1:62" s="1" customFormat="1" ht="18" customHeight="1" x14ac:dyDescent="0.15">
      <c r="A24" s="148" t="str">
        <f>IF(A23="■","□ Grade1",IF(A23="","","【特記事項】"))</f>
        <v>【特記事項】</v>
      </c>
      <c r="B24" s="148"/>
      <c r="C24" s="148"/>
      <c r="D24" s="148"/>
      <c r="E24" s="148"/>
      <c r="F24" s="148"/>
      <c r="G24" s="148"/>
      <c r="H24" s="148"/>
      <c r="I24" s="149" t="str">
        <f>IF(D23="","",(VLOOKUP(D23,副作用の評価,4,FALSE)))</f>
        <v>※出血部位など</v>
      </c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  <c r="AE24" s="150"/>
      <c r="AF24" s="148" t="str">
        <f>IF(AF23="■","□ Grade1",IF(AF23="","","【特記事項】"))</f>
        <v>□ Grade1</v>
      </c>
      <c r="AG24" s="148"/>
      <c r="AH24" s="148"/>
      <c r="AI24" s="148"/>
      <c r="AJ24" s="148"/>
      <c r="AK24" s="148"/>
      <c r="AL24" s="148"/>
      <c r="AM24" s="148"/>
      <c r="AN24" s="149" t="str">
        <f>IF(AI23="","",(VLOOKUP(AI23,副作用の評価,4,FALSE)))</f>
        <v>だるさがある、または元気がない</v>
      </c>
      <c r="AO24" s="149"/>
      <c r="AP24" s="149"/>
      <c r="AQ24" s="149"/>
      <c r="AR24" s="149"/>
      <c r="AS24" s="149"/>
      <c r="AT24" s="149"/>
      <c r="AU24" s="149"/>
      <c r="AV24" s="149"/>
      <c r="AW24" s="149"/>
      <c r="AX24" s="149"/>
      <c r="AY24" s="149"/>
      <c r="AZ24" s="149"/>
      <c r="BA24" s="149"/>
      <c r="BB24" s="149"/>
      <c r="BC24" s="149"/>
      <c r="BD24" s="149"/>
      <c r="BE24" s="149"/>
      <c r="BF24" s="149"/>
      <c r="BG24" s="149"/>
      <c r="BH24" s="149"/>
      <c r="BI24" s="149"/>
      <c r="BJ24" s="149"/>
    </row>
    <row r="25" spans="1:62" s="1" customFormat="1" ht="18" customHeight="1" x14ac:dyDescent="0.15">
      <c r="A25" s="148" t="str">
        <f>IF(A23="■","□ Grade2","")</f>
        <v/>
      </c>
      <c r="B25" s="148"/>
      <c r="C25" s="148"/>
      <c r="D25" s="148"/>
      <c r="E25" s="148"/>
      <c r="F25" s="148"/>
      <c r="G25" s="148"/>
      <c r="H25" s="148"/>
      <c r="I25" s="149" t="str">
        <f>IF(D23="","",(VLOOKUP(D23,副作用の評価,5,FALSE)))</f>
        <v/>
      </c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  <c r="AE25" s="150"/>
      <c r="AF25" s="148" t="str">
        <f>IF(AF23="■","□ Grade2","")</f>
        <v>□ Grade2</v>
      </c>
      <c r="AG25" s="148"/>
      <c r="AH25" s="148"/>
      <c r="AI25" s="148"/>
      <c r="AJ25" s="148"/>
      <c r="AK25" s="148"/>
      <c r="AL25" s="148"/>
      <c r="AM25" s="148"/>
      <c r="AN25" s="149" t="str">
        <f>IF(AI23="","",(VLOOKUP(AI23,副作用の評価,5,FALSE)))</f>
        <v>身の回り以外の日常生活動作が制限される</v>
      </c>
      <c r="AO25" s="149"/>
      <c r="AP25" s="149"/>
      <c r="AQ25" s="149"/>
      <c r="AR25" s="149"/>
      <c r="AS25" s="149"/>
      <c r="AT25" s="149"/>
      <c r="AU25" s="149"/>
      <c r="AV25" s="149"/>
      <c r="AW25" s="149"/>
      <c r="AX25" s="149"/>
      <c r="AY25" s="149"/>
      <c r="AZ25" s="149"/>
      <c r="BA25" s="149"/>
      <c r="BB25" s="149"/>
      <c r="BC25" s="149"/>
      <c r="BD25" s="149"/>
      <c r="BE25" s="149"/>
      <c r="BF25" s="149"/>
      <c r="BG25" s="149"/>
      <c r="BH25" s="149"/>
      <c r="BI25" s="149"/>
      <c r="BJ25" s="149"/>
    </row>
    <row r="26" spans="1:62" s="1" customFormat="1" ht="18" customHeight="1" x14ac:dyDescent="0.15">
      <c r="A26" s="148" t="str">
        <f>IF(A23="■","□ Grade3","")</f>
        <v/>
      </c>
      <c r="B26" s="148"/>
      <c r="C26" s="148"/>
      <c r="D26" s="148"/>
      <c r="E26" s="148"/>
      <c r="F26" s="148"/>
      <c r="G26" s="148"/>
      <c r="H26" s="148"/>
      <c r="I26" s="149" t="str">
        <f>IF(D23="","",(VLOOKUP(D23,副作用の評価,6,FALSE)))</f>
        <v/>
      </c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  <c r="AC26" s="149"/>
      <c r="AD26" s="149"/>
      <c r="AE26" s="150"/>
      <c r="AF26" s="151" t="str">
        <f>IF(AF23="■","□ Grade3","")</f>
        <v>□ Grade3</v>
      </c>
      <c r="AG26" s="148"/>
      <c r="AH26" s="148"/>
      <c r="AI26" s="148"/>
      <c r="AJ26" s="148"/>
      <c r="AK26" s="148"/>
      <c r="AL26" s="148"/>
      <c r="AM26" s="148"/>
      <c r="AN26" s="149" t="str">
        <f>IF(AI23="","",(VLOOKUP(AI23,副作用の評価,6,FALSE)))</f>
        <v>身の回りの日常生活動作が制限される</v>
      </c>
      <c r="AO26" s="149"/>
      <c r="AP26" s="149"/>
      <c r="AQ26" s="149"/>
      <c r="AR26" s="149"/>
      <c r="AS26" s="149"/>
      <c r="AT26" s="149"/>
      <c r="AU26" s="149"/>
      <c r="AV26" s="149"/>
      <c r="AW26" s="149"/>
      <c r="AX26" s="149"/>
      <c r="AY26" s="149"/>
      <c r="AZ26" s="149"/>
      <c r="BA26" s="149"/>
      <c r="BB26" s="149"/>
      <c r="BC26" s="149"/>
      <c r="BD26" s="149"/>
      <c r="BE26" s="149"/>
      <c r="BF26" s="149"/>
      <c r="BG26" s="149"/>
      <c r="BH26" s="149"/>
      <c r="BI26" s="149"/>
      <c r="BJ26" s="149"/>
    </row>
    <row r="27" spans="1:62" s="1" customFormat="1" ht="18" customHeight="1" x14ac:dyDescent="0.15">
      <c r="A27" s="154" t="str">
        <f>IF(D27="","",(VLOOKUP(D27,副作用の評価,2,FALSE)))</f>
        <v>●</v>
      </c>
      <c r="B27" s="154"/>
      <c r="C27" s="154"/>
      <c r="D27" s="155" t="s">
        <v>37</v>
      </c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6"/>
      <c r="AF27" s="157" t="str">
        <f>IF(AI27="","",(VLOOKUP(AI27,副作用の評価,2,FALSE)))</f>
        <v>■</v>
      </c>
      <c r="AG27" s="158"/>
      <c r="AH27" s="158"/>
      <c r="AI27" s="159" t="s">
        <v>41</v>
      </c>
      <c r="AJ27" s="159"/>
      <c r="AK27" s="159"/>
      <c r="AL27" s="159"/>
      <c r="AM27" s="159"/>
      <c r="AN27" s="159"/>
      <c r="AO27" s="159"/>
      <c r="AP27" s="159"/>
      <c r="AQ27" s="159"/>
      <c r="AR27" s="159"/>
      <c r="AS27" s="159"/>
      <c r="AT27" s="159"/>
      <c r="AU27" s="159"/>
      <c r="AV27" s="159"/>
      <c r="AW27" s="159"/>
      <c r="AX27" s="159"/>
      <c r="AY27" s="159"/>
      <c r="AZ27" s="159"/>
      <c r="BA27" s="159"/>
      <c r="BB27" s="159"/>
      <c r="BC27" s="159"/>
      <c r="BD27" s="159"/>
      <c r="BE27" s="159"/>
      <c r="BF27" s="159"/>
      <c r="BG27" s="159"/>
      <c r="BH27" s="159"/>
      <c r="BI27" s="159"/>
      <c r="BJ27" s="159"/>
    </row>
    <row r="28" spans="1:62" s="1" customFormat="1" ht="18" customHeight="1" x14ac:dyDescent="0.15">
      <c r="A28" s="148" t="str">
        <f>IF(A27="■","□ Grade1",IF(A27="","","【特記事項】"))</f>
        <v>【特記事項】</v>
      </c>
      <c r="B28" s="148"/>
      <c r="C28" s="148"/>
      <c r="D28" s="148"/>
      <c r="E28" s="148"/>
      <c r="F28" s="148"/>
      <c r="G28" s="148"/>
      <c r="H28" s="148"/>
      <c r="I28" s="149" t="str">
        <f>IF(D27="","",(VLOOKUP(D27,副作用の評価,4,FALSE)))</f>
        <v>※部位、症状など</v>
      </c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50"/>
      <c r="AF28" s="151" t="str">
        <f>IF(AF27="■","□ Grade1",IF(AF27="","","【特記事項】"))</f>
        <v>□ Grade1</v>
      </c>
      <c r="AG28" s="148"/>
      <c r="AH28" s="148"/>
      <c r="AI28" s="148"/>
      <c r="AJ28" s="148"/>
      <c r="AK28" s="148"/>
      <c r="AL28" s="148"/>
      <c r="AM28" s="148"/>
      <c r="AN28" s="149" t="str">
        <f>IF(AI27="","",(VLOOKUP(AI27,副作用の評価,4,FALSE)))</f>
        <v>1日あたり4回未満の排便回数増加</v>
      </c>
      <c r="AO28" s="149"/>
      <c r="AP28" s="149"/>
      <c r="AQ28" s="149"/>
      <c r="AR28" s="149"/>
      <c r="AS28" s="149"/>
      <c r="AT28" s="149"/>
      <c r="AU28" s="149"/>
      <c r="AV28" s="149"/>
      <c r="AW28" s="149"/>
      <c r="AX28" s="149"/>
      <c r="AY28" s="149"/>
      <c r="AZ28" s="149"/>
      <c r="BA28" s="149"/>
      <c r="BB28" s="149"/>
      <c r="BC28" s="149"/>
      <c r="BD28" s="149"/>
      <c r="BE28" s="149"/>
      <c r="BF28" s="149"/>
      <c r="BG28" s="149"/>
      <c r="BH28" s="149"/>
      <c r="BI28" s="149"/>
      <c r="BJ28" s="149"/>
    </row>
    <row r="29" spans="1:62" s="1" customFormat="1" ht="18" customHeight="1" x14ac:dyDescent="0.15">
      <c r="A29" s="148" t="str">
        <f>IF(A27="■","□ Grade2","")</f>
        <v/>
      </c>
      <c r="B29" s="148"/>
      <c r="C29" s="148"/>
      <c r="D29" s="148"/>
      <c r="E29" s="148"/>
      <c r="F29" s="148"/>
      <c r="G29" s="148"/>
      <c r="H29" s="148"/>
      <c r="I29" s="149" t="str">
        <f>IF(D27="","",(VLOOKUP(D27,副作用の評価,5,FALSE)))</f>
        <v/>
      </c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50"/>
      <c r="AF29" s="151" t="str">
        <f>IF(AF27="■","□ Grade2","")</f>
        <v>□ Grade2</v>
      </c>
      <c r="AG29" s="148"/>
      <c r="AH29" s="148"/>
      <c r="AI29" s="148"/>
      <c r="AJ29" s="148"/>
      <c r="AK29" s="148"/>
      <c r="AL29" s="148"/>
      <c r="AM29" s="148"/>
      <c r="AN29" s="149" t="str">
        <f>IF(AI27="","",(VLOOKUP(AI27,副作用の評価,5,FALSE)))</f>
        <v>1日あたり4〜6回の排便回数増加</v>
      </c>
      <c r="AO29" s="149"/>
      <c r="AP29" s="149"/>
      <c r="AQ29" s="149"/>
      <c r="AR29" s="149"/>
      <c r="AS29" s="149"/>
      <c r="AT29" s="149"/>
      <c r="AU29" s="149"/>
      <c r="AV29" s="149"/>
      <c r="AW29" s="149"/>
      <c r="AX29" s="149"/>
      <c r="AY29" s="149"/>
      <c r="AZ29" s="149"/>
      <c r="BA29" s="149"/>
      <c r="BB29" s="149"/>
      <c r="BC29" s="149"/>
      <c r="BD29" s="149"/>
      <c r="BE29" s="149"/>
      <c r="BF29" s="149"/>
      <c r="BG29" s="149"/>
      <c r="BH29" s="149"/>
      <c r="BI29" s="149"/>
      <c r="BJ29" s="149"/>
    </row>
    <row r="30" spans="1:62" s="1" customFormat="1" ht="18" customHeight="1" x14ac:dyDescent="0.15">
      <c r="A30" s="148" t="str">
        <f>IF(A27="■","□ Grade3","")</f>
        <v/>
      </c>
      <c r="B30" s="148"/>
      <c r="C30" s="148"/>
      <c r="D30" s="148"/>
      <c r="E30" s="148"/>
      <c r="F30" s="148"/>
      <c r="G30" s="148"/>
      <c r="H30" s="148"/>
      <c r="I30" s="149" t="str">
        <f>IF(D27="","",(VLOOKUP(D27,副作用の評価,6,FALSE)))</f>
        <v/>
      </c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  <c r="AE30" s="150"/>
      <c r="AF30" s="151" t="str">
        <f>IF(AF27="■","□ Grade3","")</f>
        <v>□ Grade3</v>
      </c>
      <c r="AG30" s="148"/>
      <c r="AH30" s="148"/>
      <c r="AI30" s="148"/>
      <c r="AJ30" s="148"/>
      <c r="AK30" s="148"/>
      <c r="AL30" s="148"/>
      <c r="AM30" s="148"/>
      <c r="AN30" s="149" t="str">
        <f>IF(AI27="","",(VLOOKUP(AI27,副作用の評価,6,FALSE)))</f>
        <v>1日あたり7回以上の排便回数増加</v>
      </c>
      <c r="AO30" s="149"/>
      <c r="AP30" s="149"/>
      <c r="AQ30" s="149"/>
      <c r="AR30" s="149"/>
      <c r="AS30" s="149"/>
      <c r="AT30" s="149"/>
      <c r="AU30" s="149"/>
      <c r="AV30" s="149"/>
      <c r="AW30" s="149"/>
      <c r="AX30" s="149"/>
      <c r="AY30" s="149"/>
      <c r="AZ30" s="149"/>
      <c r="BA30" s="149"/>
      <c r="BB30" s="149"/>
      <c r="BC30" s="149"/>
      <c r="BD30" s="149"/>
      <c r="BE30" s="149"/>
      <c r="BF30" s="149"/>
      <c r="BG30" s="149"/>
      <c r="BH30" s="149"/>
      <c r="BI30" s="149"/>
      <c r="BJ30" s="149"/>
    </row>
    <row r="31" spans="1:62" s="1" customFormat="1" ht="18" customHeight="1" x14ac:dyDescent="0.15">
      <c r="A31" s="154" t="str">
        <f>IF(D31="","",(VLOOKUP(D31,副作用の評価,2,FALSE)))</f>
        <v>■</v>
      </c>
      <c r="B31" s="154"/>
      <c r="C31" s="154"/>
      <c r="D31" s="155" t="s">
        <v>86</v>
      </c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5"/>
      <c r="R31" s="155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  <c r="AC31" s="155"/>
      <c r="AD31" s="155"/>
      <c r="AE31" s="156"/>
      <c r="AF31" s="157" t="str">
        <f>IF(AI31="","",(VLOOKUP(AI31,副作用の評価,2,FALSE)))</f>
        <v/>
      </c>
      <c r="AG31" s="158"/>
      <c r="AH31" s="158"/>
      <c r="AI31" s="159"/>
      <c r="AJ31" s="159"/>
      <c r="AK31" s="159"/>
      <c r="AL31" s="159"/>
      <c r="AM31" s="159"/>
      <c r="AN31" s="159"/>
      <c r="AO31" s="159"/>
      <c r="AP31" s="159"/>
      <c r="AQ31" s="159"/>
      <c r="AR31" s="159"/>
      <c r="AS31" s="159"/>
      <c r="AT31" s="159"/>
      <c r="AU31" s="159"/>
      <c r="AV31" s="159"/>
      <c r="AW31" s="159"/>
      <c r="AX31" s="159"/>
      <c r="AY31" s="159"/>
      <c r="AZ31" s="159"/>
      <c r="BA31" s="159"/>
      <c r="BB31" s="159"/>
      <c r="BC31" s="159"/>
      <c r="BD31" s="159"/>
      <c r="BE31" s="159"/>
      <c r="BF31" s="159"/>
      <c r="BG31" s="159"/>
      <c r="BH31" s="159"/>
      <c r="BI31" s="159"/>
      <c r="BJ31" s="159"/>
    </row>
    <row r="32" spans="1:62" s="1" customFormat="1" ht="18" customHeight="1" x14ac:dyDescent="0.15">
      <c r="A32" s="148" t="str">
        <f>IF(A31="■","□ Grade1",IF(A31="","","【特記事項】"))</f>
        <v>□ Grade1</v>
      </c>
      <c r="B32" s="148"/>
      <c r="C32" s="148"/>
      <c r="D32" s="148"/>
      <c r="E32" s="148"/>
      <c r="F32" s="148"/>
      <c r="G32" s="148"/>
      <c r="H32" s="148"/>
      <c r="I32" s="149" t="str">
        <f>IF(D31="","",(VLOOKUP(D31,副作用の評価,4,FALSE)))</f>
        <v>爪襞の浮腫や紅斑；角質の剥脱</v>
      </c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50"/>
      <c r="AF32" s="148" t="str">
        <f>IF(AF31="■","□ Grade1",IF(AF31="","","【特記事項】"))</f>
        <v/>
      </c>
      <c r="AG32" s="148"/>
      <c r="AH32" s="148"/>
      <c r="AI32" s="148"/>
      <c r="AJ32" s="148"/>
      <c r="AK32" s="148"/>
      <c r="AL32" s="148"/>
      <c r="AM32" s="148"/>
      <c r="AN32" s="149" t="str">
        <f>IF(AI31="","",(VLOOKUP(AI31,副作用の評価,4,FALSE)))</f>
        <v/>
      </c>
      <c r="AO32" s="149"/>
      <c r="AP32" s="149"/>
      <c r="AQ32" s="149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149"/>
      <c r="BD32" s="149"/>
      <c r="BE32" s="149"/>
      <c r="BF32" s="149"/>
      <c r="BG32" s="149"/>
      <c r="BH32" s="149"/>
      <c r="BI32" s="149"/>
      <c r="BJ32" s="149"/>
    </row>
    <row r="33" spans="1:62" s="1" customFormat="1" ht="18" customHeight="1" x14ac:dyDescent="0.15">
      <c r="A33" s="148" t="str">
        <f>IF(A31="■","□ Grade2","")</f>
        <v>□ Grade2</v>
      </c>
      <c r="B33" s="148"/>
      <c r="C33" s="148"/>
      <c r="D33" s="148"/>
      <c r="E33" s="148"/>
      <c r="F33" s="148"/>
      <c r="G33" s="148"/>
      <c r="H33" s="148"/>
      <c r="I33" s="149" t="str">
        <f>IF(D31="","",(VLOOKUP(D31,副作用の評価,5,FALSE)))</f>
        <v>身の回り以外の日常生活動作の制限</v>
      </c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50"/>
      <c r="AF33" s="148" t="str">
        <f>IF(AF31="■","□ Grade2","")</f>
        <v/>
      </c>
      <c r="AG33" s="148"/>
      <c r="AH33" s="148"/>
      <c r="AI33" s="148"/>
      <c r="AJ33" s="148"/>
      <c r="AK33" s="148"/>
      <c r="AL33" s="148"/>
      <c r="AM33" s="148"/>
      <c r="AN33" s="149" t="str">
        <f>IF(AI31="","",(VLOOKUP(AI31,副作用の評価,5,FALSE)))</f>
        <v/>
      </c>
      <c r="AO33" s="149"/>
      <c r="AP33" s="149"/>
      <c r="AQ33" s="149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149"/>
      <c r="BD33" s="149"/>
      <c r="BE33" s="149"/>
      <c r="BF33" s="149"/>
      <c r="BG33" s="149"/>
      <c r="BH33" s="149"/>
      <c r="BI33" s="149"/>
      <c r="BJ33" s="149"/>
    </row>
    <row r="34" spans="1:62" s="1" customFormat="1" ht="18" customHeight="1" x14ac:dyDescent="0.15">
      <c r="A34" s="148" t="str">
        <f>IF(A31="■","□ Grade3","")</f>
        <v>□ Grade3</v>
      </c>
      <c r="B34" s="148"/>
      <c r="C34" s="148"/>
      <c r="D34" s="148"/>
      <c r="E34" s="148"/>
      <c r="F34" s="148"/>
      <c r="G34" s="148"/>
      <c r="H34" s="148"/>
      <c r="I34" s="149" t="str">
        <f>IF(D31="","",(VLOOKUP(D31,副作用の評価,6,FALSE)))</f>
        <v>身の回りの日常生活動作の制限</v>
      </c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50"/>
      <c r="AF34" s="151" t="str">
        <f>IF(AF31="■","□ Grade3","")</f>
        <v/>
      </c>
      <c r="AG34" s="148"/>
      <c r="AH34" s="148"/>
      <c r="AI34" s="148"/>
      <c r="AJ34" s="148"/>
      <c r="AK34" s="148"/>
      <c r="AL34" s="148"/>
      <c r="AM34" s="148"/>
      <c r="AN34" s="149" t="str">
        <f>IF(AI31="","",(VLOOKUP(AI31,副作用の評価,6,FALSE)))</f>
        <v/>
      </c>
      <c r="AO34" s="149"/>
      <c r="AP34" s="149"/>
      <c r="AQ34" s="149"/>
      <c r="AR34" s="149"/>
      <c r="AS34" s="149"/>
      <c r="AT34" s="149"/>
      <c r="AU34" s="149"/>
      <c r="AV34" s="149"/>
      <c r="AW34" s="149"/>
      <c r="AX34" s="149"/>
      <c r="AY34" s="149"/>
      <c r="AZ34" s="149"/>
      <c r="BA34" s="149"/>
      <c r="BB34" s="149"/>
      <c r="BC34" s="149"/>
      <c r="BD34" s="149"/>
      <c r="BE34" s="149"/>
      <c r="BF34" s="149"/>
      <c r="BG34" s="149"/>
      <c r="BH34" s="149"/>
      <c r="BI34" s="149"/>
      <c r="BJ34" s="149"/>
    </row>
    <row r="35" spans="1:62" s="1" customFormat="1" ht="18" customHeight="1" x14ac:dyDescent="0.15">
      <c r="A35" s="154" t="str">
        <f>IF(D35="","",(VLOOKUP(D35,副作用の評価,2,FALSE)))</f>
        <v/>
      </c>
      <c r="B35" s="154"/>
      <c r="C35" s="154"/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6"/>
      <c r="AF35" s="157" t="str">
        <f>IF(AI35="","",(VLOOKUP(AI35,副作用の評価,2,FALSE)))</f>
        <v/>
      </c>
      <c r="AG35" s="158"/>
      <c r="AH35" s="158"/>
      <c r="AI35" s="159"/>
      <c r="AJ35" s="159"/>
      <c r="AK35" s="159"/>
      <c r="AL35" s="159"/>
      <c r="AM35" s="159"/>
      <c r="AN35" s="159"/>
      <c r="AO35" s="159"/>
      <c r="AP35" s="159"/>
      <c r="AQ35" s="159"/>
      <c r="AR35" s="159"/>
      <c r="AS35" s="159"/>
      <c r="AT35" s="159"/>
      <c r="AU35" s="159"/>
      <c r="AV35" s="159"/>
      <c r="AW35" s="159"/>
      <c r="AX35" s="159"/>
      <c r="AY35" s="159"/>
      <c r="AZ35" s="159"/>
      <c r="BA35" s="159"/>
      <c r="BB35" s="159"/>
      <c r="BC35" s="159"/>
      <c r="BD35" s="159"/>
      <c r="BE35" s="159"/>
      <c r="BF35" s="159"/>
      <c r="BG35" s="159"/>
      <c r="BH35" s="159"/>
      <c r="BI35" s="159"/>
      <c r="BJ35" s="159"/>
    </row>
    <row r="36" spans="1:62" s="1" customFormat="1" ht="18" customHeight="1" x14ac:dyDescent="0.15">
      <c r="A36" s="148"/>
      <c r="B36" s="148"/>
      <c r="C36" s="148"/>
      <c r="D36" s="148"/>
      <c r="E36" s="148"/>
      <c r="F36" s="148"/>
      <c r="G36" s="148"/>
      <c r="H36" s="148"/>
      <c r="I36" s="149" t="str">
        <f>IF(D35="","",(VLOOKUP(D35,副作用の評価,4,FALSE)))</f>
        <v/>
      </c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50"/>
      <c r="AF36" s="151" t="str">
        <f>IF(AF35="■","□ Grade1",IF(AF35="","","【特記事項】"))</f>
        <v/>
      </c>
      <c r="AG36" s="148"/>
      <c r="AH36" s="148"/>
      <c r="AI36" s="148"/>
      <c r="AJ36" s="148"/>
      <c r="AK36" s="148"/>
      <c r="AL36" s="148"/>
      <c r="AM36" s="148"/>
      <c r="AN36" s="149" t="str">
        <f>IF(AI35="","",(VLOOKUP(AI35,副作用の評価,4,FALSE)))</f>
        <v/>
      </c>
      <c r="AO36" s="149"/>
      <c r="AP36" s="149"/>
      <c r="AQ36" s="149"/>
      <c r="AR36" s="149"/>
      <c r="AS36" s="149"/>
      <c r="AT36" s="149"/>
      <c r="AU36" s="149"/>
      <c r="AV36" s="149"/>
      <c r="AW36" s="149"/>
      <c r="AX36" s="149"/>
      <c r="AY36" s="149"/>
      <c r="AZ36" s="149"/>
      <c r="BA36" s="149"/>
      <c r="BB36" s="149"/>
      <c r="BC36" s="149"/>
      <c r="BD36" s="149"/>
      <c r="BE36" s="149"/>
      <c r="BF36" s="149"/>
      <c r="BG36" s="149"/>
      <c r="BH36" s="149"/>
      <c r="BI36" s="149"/>
      <c r="BJ36" s="149"/>
    </row>
    <row r="37" spans="1:62" s="1" customFormat="1" ht="18" customHeight="1" x14ac:dyDescent="0.15">
      <c r="A37" s="148" t="str">
        <f>IF(A35="■","□ Grade2","")</f>
        <v/>
      </c>
      <c r="B37" s="148"/>
      <c r="C37" s="148"/>
      <c r="D37" s="148"/>
      <c r="E37" s="148"/>
      <c r="F37" s="148"/>
      <c r="G37" s="148"/>
      <c r="H37" s="148"/>
      <c r="I37" s="149" t="str">
        <f>IF(D35="","",(VLOOKUP(D35,副作用の評価,5,FALSE)))</f>
        <v/>
      </c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50"/>
      <c r="AF37" s="151" t="str">
        <f>IF(AF35="■","□ Grade2","")</f>
        <v/>
      </c>
      <c r="AG37" s="148"/>
      <c r="AH37" s="148"/>
      <c r="AI37" s="148"/>
      <c r="AJ37" s="148"/>
      <c r="AK37" s="148"/>
      <c r="AL37" s="148"/>
      <c r="AM37" s="148"/>
      <c r="AN37" s="149" t="str">
        <f>IF(AI35="","",(VLOOKUP(AI35,副作用の評価,5,FALSE)))</f>
        <v/>
      </c>
      <c r="AO37" s="149"/>
      <c r="AP37" s="149"/>
      <c r="AQ37" s="149"/>
      <c r="AR37" s="149"/>
      <c r="AS37" s="149"/>
      <c r="AT37" s="149"/>
      <c r="AU37" s="149"/>
      <c r="AV37" s="149"/>
      <c r="AW37" s="149"/>
      <c r="AX37" s="149"/>
      <c r="AY37" s="149"/>
      <c r="AZ37" s="149"/>
      <c r="BA37" s="149"/>
      <c r="BB37" s="149"/>
      <c r="BC37" s="149"/>
      <c r="BD37" s="149"/>
      <c r="BE37" s="149"/>
      <c r="BF37" s="149"/>
      <c r="BG37" s="149"/>
      <c r="BH37" s="149"/>
      <c r="BI37" s="149"/>
      <c r="BJ37" s="149"/>
    </row>
    <row r="38" spans="1:62" s="1" customFormat="1" ht="18" customHeight="1" x14ac:dyDescent="0.15">
      <c r="A38" s="148" t="str">
        <f>IF(A35="■","□ Grade3","")</f>
        <v/>
      </c>
      <c r="B38" s="148"/>
      <c r="C38" s="148"/>
      <c r="D38" s="148"/>
      <c r="E38" s="148"/>
      <c r="F38" s="148"/>
      <c r="G38" s="148"/>
      <c r="H38" s="148"/>
      <c r="I38" s="149" t="str">
        <f>IF(D35="","",(VLOOKUP(D35,副作用の評価,6,FALSE)))</f>
        <v/>
      </c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  <c r="AD38" s="149"/>
      <c r="AE38" s="150"/>
      <c r="AF38" s="151" t="str">
        <f>IF(AF35="■","□ Grade3","")</f>
        <v/>
      </c>
      <c r="AG38" s="148"/>
      <c r="AH38" s="148"/>
      <c r="AI38" s="148"/>
      <c r="AJ38" s="148"/>
      <c r="AK38" s="148"/>
      <c r="AL38" s="148"/>
      <c r="AM38" s="148"/>
      <c r="AN38" s="149" t="str">
        <f>IF(AI35="","",(VLOOKUP(AI35,副作用の評価,6,FALSE)))</f>
        <v/>
      </c>
      <c r="AO38" s="149"/>
      <c r="AP38" s="149"/>
      <c r="AQ38" s="149"/>
      <c r="AR38" s="149"/>
      <c r="AS38" s="149"/>
      <c r="AT38" s="149"/>
      <c r="AU38" s="149"/>
      <c r="AV38" s="149"/>
      <c r="AW38" s="149"/>
      <c r="AX38" s="149"/>
      <c r="AY38" s="149"/>
      <c r="AZ38" s="149"/>
      <c r="BA38" s="149"/>
      <c r="BB38" s="149"/>
      <c r="BC38" s="149"/>
      <c r="BD38" s="149"/>
      <c r="BE38" s="149"/>
      <c r="BF38" s="149"/>
      <c r="BG38" s="149"/>
      <c r="BH38" s="149"/>
      <c r="BI38" s="149"/>
      <c r="BJ38" s="149"/>
    </row>
    <row r="39" spans="1:62" s="1" customFormat="1" ht="18" customHeight="1" x14ac:dyDescent="0.15">
      <c r="A39" s="154" t="str">
        <f>IF(D39="","",(VLOOKUP(D39,副作用の評価,2,FALSE)))</f>
        <v/>
      </c>
      <c r="B39" s="154"/>
      <c r="C39" s="154"/>
      <c r="D39" s="155"/>
      <c r="E39" s="155"/>
      <c r="F39" s="155"/>
      <c r="G39" s="155"/>
      <c r="H39" s="155"/>
      <c r="I39" s="155"/>
      <c r="J39" s="155"/>
      <c r="K39" s="155"/>
      <c r="L39" s="155"/>
      <c r="M39" s="155"/>
      <c r="N39" s="155"/>
      <c r="O39" s="155"/>
      <c r="P39" s="155"/>
      <c r="Q39" s="155"/>
      <c r="R39" s="155"/>
      <c r="S39" s="155"/>
      <c r="T39" s="155"/>
      <c r="U39" s="155"/>
      <c r="V39" s="155"/>
      <c r="W39" s="155"/>
      <c r="X39" s="155"/>
      <c r="Y39" s="155"/>
      <c r="Z39" s="155"/>
      <c r="AA39" s="155"/>
      <c r="AB39" s="155"/>
      <c r="AC39" s="155"/>
      <c r="AD39" s="155"/>
      <c r="AE39" s="156"/>
      <c r="AF39" s="157" t="str">
        <f>IF(AI39="","",(VLOOKUP(AI39,副作用の評価,2,FALSE)))</f>
        <v/>
      </c>
      <c r="AG39" s="158"/>
      <c r="AH39" s="158"/>
      <c r="AI39" s="159"/>
      <c r="AJ39" s="159"/>
      <c r="AK39" s="159"/>
      <c r="AL39" s="159"/>
      <c r="AM39" s="159"/>
      <c r="AN39" s="159"/>
      <c r="AO39" s="159"/>
      <c r="AP39" s="159"/>
      <c r="AQ39" s="159"/>
      <c r="AR39" s="159"/>
      <c r="AS39" s="159"/>
      <c r="AT39" s="159"/>
      <c r="AU39" s="159"/>
      <c r="AV39" s="159"/>
      <c r="AW39" s="159"/>
      <c r="AX39" s="159"/>
      <c r="AY39" s="159"/>
      <c r="AZ39" s="159"/>
      <c r="BA39" s="159"/>
      <c r="BB39" s="159"/>
      <c r="BC39" s="159"/>
      <c r="BD39" s="159"/>
      <c r="BE39" s="159"/>
      <c r="BF39" s="159"/>
      <c r="BG39" s="159"/>
      <c r="BH39" s="159"/>
      <c r="BI39" s="159"/>
      <c r="BJ39" s="159"/>
    </row>
    <row r="40" spans="1:62" s="1" customFormat="1" ht="18" customHeight="1" x14ac:dyDescent="0.15">
      <c r="A40" s="148" t="str">
        <f>IF(A39="■","□ Grade1",IF(A39="","","【特記事項】"))</f>
        <v/>
      </c>
      <c r="B40" s="148"/>
      <c r="C40" s="148"/>
      <c r="D40" s="148"/>
      <c r="E40" s="148"/>
      <c r="F40" s="148"/>
      <c r="G40" s="148"/>
      <c r="H40" s="148"/>
      <c r="I40" s="149" t="str">
        <f>IF(D39="","",(VLOOKUP(D39,副作用の評価,4,FALSE)))</f>
        <v/>
      </c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49"/>
      <c r="W40" s="149"/>
      <c r="X40" s="149"/>
      <c r="Y40" s="149"/>
      <c r="Z40" s="149"/>
      <c r="AA40" s="149"/>
      <c r="AB40" s="149"/>
      <c r="AC40" s="149"/>
      <c r="AD40" s="149"/>
      <c r="AE40" s="150"/>
      <c r="AF40" s="148" t="str">
        <f>IF(AF39="■","□ Grade1",IF(AF39="","","【特記事項】"))</f>
        <v/>
      </c>
      <c r="AG40" s="148"/>
      <c r="AH40" s="148"/>
      <c r="AI40" s="148"/>
      <c r="AJ40" s="148"/>
      <c r="AK40" s="148"/>
      <c r="AL40" s="148"/>
      <c r="AM40" s="148"/>
      <c r="AN40" s="149" t="str">
        <f>IF(AI39="","",(VLOOKUP(AI39,副作用の評価,4,FALSE)))</f>
        <v/>
      </c>
      <c r="AO40" s="149"/>
      <c r="AP40" s="149"/>
      <c r="AQ40" s="149"/>
      <c r="AR40" s="149"/>
      <c r="AS40" s="149"/>
      <c r="AT40" s="149"/>
      <c r="AU40" s="149"/>
      <c r="AV40" s="149"/>
      <c r="AW40" s="149"/>
      <c r="AX40" s="149"/>
      <c r="AY40" s="149"/>
      <c r="AZ40" s="149"/>
      <c r="BA40" s="149"/>
      <c r="BB40" s="149"/>
      <c r="BC40" s="149"/>
      <c r="BD40" s="149"/>
      <c r="BE40" s="149"/>
      <c r="BF40" s="149"/>
      <c r="BG40" s="149"/>
      <c r="BH40" s="149"/>
      <c r="BI40" s="149"/>
      <c r="BJ40" s="149"/>
    </row>
    <row r="41" spans="1:62" s="1" customFormat="1" ht="18" customHeight="1" x14ac:dyDescent="0.15">
      <c r="A41" s="148" t="str">
        <f>IF(A39="■","□ Grade2","")</f>
        <v/>
      </c>
      <c r="B41" s="148"/>
      <c r="C41" s="148"/>
      <c r="D41" s="148"/>
      <c r="E41" s="148"/>
      <c r="F41" s="148"/>
      <c r="G41" s="148"/>
      <c r="H41" s="148"/>
      <c r="I41" s="149" t="str">
        <f>IF(D39="","",(VLOOKUP(D39,副作用の評価,5,FALSE)))</f>
        <v/>
      </c>
      <c r="J41" s="149"/>
      <c r="K41" s="149"/>
      <c r="L41" s="149"/>
      <c r="M41" s="149"/>
      <c r="N41" s="149"/>
      <c r="O41" s="149"/>
      <c r="P41" s="149"/>
      <c r="Q41" s="149"/>
      <c r="R41" s="149"/>
      <c r="S41" s="149"/>
      <c r="T41" s="149"/>
      <c r="U41" s="149"/>
      <c r="V41" s="149"/>
      <c r="W41" s="149"/>
      <c r="X41" s="149"/>
      <c r="Y41" s="149"/>
      <c r="Z41" s="149"/>
      <c r="AA41" s="149"/>
      <c r="AB41" s="149"/>
      <c r="AC41" s="149"/>
      <c r="AD41" s="149"/>
      <c r="AE41" s="150"/>
      <c r="AF41" s="148" t="str">
        <f>IF(AF39="■","□ Grade2","")</f>
        <v/>
      </c>
      <c r="AG41" s="148"/>
      <c r="AH41" s="148"/>
      <c r="AI41" s="148"/>
      <c r="AJ41" s="148"/>
      <c r="AK41" s="148"/>
      <c r="AL41" s="148"/>
      <c r="AM41" s="148"/>
      <c r="AN41" s="149" t="str">
        <f>IF(AI39="","",(VLOOKUP(AI39,副作用の評価,5,FALSE)))</f>
        <v/>
      </c>
      <c r="AO41" s="149"/>
      <c r="AP41" s="149"/>
      <c r="AQ41" s="149"/>
      <c r="AR41" s="149"/>
      <c r="AS41" s="149"/>
      <c r="AT41" s="149"/>
      <c r="AU41" s="149"/>
      <c r="AV41" s="149"/>
      <c r="AW41" s="149"/>
      <c r="AX41" s="149"/>
      <c r="AY41" s="149"/>
      <c r="AZ41" s="149"/>
      <c r="BA41" s="149"/>
      <c r="BB41" s="149"/>
      <c r="BC41" s="149"/>
      <c r="BD41" s="149"/>
      <c r="BE41" s="149"/>
      <c r="BF41" s="149"/>
      <c r="BG41" s="149"/>
      <c r="BH41" s="149"/>
      <c r="BI41" s="149"/>
      <c r="BJ41" s="149"/>
    </row>
    <row r="42" spans="1:62" s="1" customFormat="1" ht="18" customHeight="1" x14ac:dyDescent="0.15">
      <c r="A42" s="148" t="str">
        <f>IF(A39="■","□ Grade3","")</f>
        <v/>
      </c>
      <c r="B42" s="148"/>
      <c r="C42" s="148"/>
      <c r="D42" s="148"/>
      <c r="E42" s="148"/>
      <c r="F42" s="148"/>
      <c r="G42" s="148"/>
      <c r="H42" s="148"/>
      <c r="I42" s="149" t="str">
        <f>IF(D39="","",(VLOOKUP(D39,副作用の評価,6,FALSE)))</f>
        <v/>
      </c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149"/>
      <c r="Z42" s="149"/>
      <c r="AA42" s="149"/>
      <c r="AB42" s="149"/>
      <c r="AC42" s="149"/>
      <c r="AD42" s="149"/>
      <c r="AE42" s="150"/>
      <c r="AF42" s="148" t="str">
        <f>IF(AF39="■","□ Grade3","")</f>
        <v/>
      </c>
      <c r="AG42" s="148"/>
      <c r="AH42" s="148"/>
      <c r="AI42" s="148"/>
      <c r="AJ42" s="148"/>
      <c r="AK42" s="148"/>
      <c r="AL42" s="148"/>
      <c r="AM42" s="148"/>
      <c r="AN42" s="149" t="str">
        <f>IF(AI39="","",(VLOOKUP(AI39,副作用の評価,6,FALSE)))</f>
        <v/>
      </c>
      <c r="AO42" s="149"/>
      <c r="AP42" s="149"/>
      <c r="AQ42" s="149"/>
      <c r="AR42" s="149"/>
      <c r="AS42" s="149"/>
      <c r="AT42" s="149"/>
      <c r="AU42" s="149"/>
      <c r="AV42" s="149"/>
      <c r="AW42" s="149"/>
      <c r="AX42" s="149"/>
      <c r="AY42" s="149"/>
      <c r="AZ42" s="149"/>
      <c r="BA42" s="149"/>
      <c r="BB42" s="149"/>
      <c r="BC42" s="149"/>
      <c r="BD42" s="149"/>
      <c r="BE42" s="149"/>
      <c r="BF42" s="149"/>
      <c r="BG42" s="149"/>
      <c r="BH42" s="149"/>
      <c r="BI42" s="149"/>
      <c r="BJ42" s="149"/>
    </row>
    <row r="43" spans="1:62" s="1" customFormat="1" ht="18" customHeight="1" x14ac:dyDescent="0.15">
      <c r="A43" s="165" t="s">
        <v>45</v>
      </c>
      <c r="B43" s="165"/>
      <c r="C43" s="165"/>
      <c r="D43" s="165"/>
      <c r="E43" s="165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165"/>
      <c r="T43" s="165"/>
      <c r="U43" s="165"/>
      <c r="V43" s="165"/>
      <c r="W43" s="165"/>
      <c r="X43" s="165"/>
      <c r="Y43" s="165"/>
      <c r="Z43" s="165"/>
      <c r="AA43" s="165"/>
      <c r="AB43" s="165"/>
      <c r="AC43" s="165"/>
      <c r="AD43" s="165"/>
      <c r="AE43" s="165"/>
      <c r="AF43" s="165"/>
      <c r="AG43" s="165"/>
      <c r="AH43" s="165"/>
      <c r="AI43" s="165"/>
      <c r="AJ43" s="165"/>
      <c r="AK43" s="165"/>
      <c r="AL43" s="165"/>
      <c r="AM43" s="165"/>
      <c r="AN43" s="165"/>
      <c r="AO43" s="165"/>
      <c r="AP43" s="165"/>
      <c r="AQ43" s="165"/>
      <c r="AR43" s="165"/>
      <c r="AS43" s="165"/>
      <c r="AT43" s="165"/>
      <c r="AU43" s="165"/>
      <c r="AV43" s="165"/>
      <c r="AW43" s="165"/>
      <c r="AX43" s="165"/>
      <c r="AY43" s="166"/>
      <c r="AZ43" s="166"/>
      <c r="BA43" s="167" t="s">
        <v>46</v>
      </c>
      <c r="BB43" s="167"/>
      <c r="BC43" s="167"/>
      <c r="BD43" s="167"/>
      <c r="BE43" s="167"/>
      <c r="BF43" s="167"/>
      <c r="BG43" s="167"/>
      <c r="BH43" s="167"/>
      <c r="BI43" s="167"/>
      <c r="BJ43" s="167"/>
    </row>
    <row r="44" spans="1:62" s="1" customFormat="1" ht="12" customHeight="1" x14ac:dyDescent="0.15"/>
    <row r="45" spans="1:62" s="1" customFormat="1" ht="15" customHeight="1" x14ac:dyDescent="0.15">
      <c r="A45" s="135" t="s">
        <v>47</v>
      </c>
      <c r="B45" s="135"/>
      <c r="C45" s="135"/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35"/>
      <c r="O45" s="135"/>
      <c r="P45" s="135"/>
      <c r="Q45" s="135"/>
      <c r="R45" s="135"/>
      <c r="S45" s="135"/>
      <c r="T45" s="135"/>
      <c r="U45" s="135"/>
      <c r="V45" s="135"/>
      <c r="W45" s="135"/>
      <c r="X45" s="135"/>
      <c r="Y45" s="135"/>
      <c r="Z45" s="135"/>
      <c r="AA45" s="135"/>
      <c r="AB45" s="135"/>
      <c r="AC45" s="135"/>
      <c r="AD45" s="135"/>
      <c r="AE45" s="135"/>
      <c r="AF45" s="135"/>
      <c r="AG45" s="135"/>
      <c r="AH45" s="135"/>
      <c r="AI45" s="135"/>
      <c r="AJ45" s="135"/>
      <c r="AK45" s="135"/>
      <c r="AL45" s="135"/>
      <c r="AM45" s="135"/>
      <c r="AN45" s="135"/>
      <c r="AO45" s="135"/>
      <c r="AP45" s="135"/>
      <c r="AQ45" s="135"/>
      <c r="AR45" s="135"/>
      <c r="AS45" s="135"/>
      <c r="AT45" s="135"/>
      <c r="AU45" s="135"/>
      <c r="AV45" s="135"/>
      <c r="AW45" s="135"/>
      <c r="AX45" s="135"/>
      <c r="AY45" s="135"/>
      <c r="AZ45" s="135"/>
      <c r="BA45" s="135"/>
      <c r="BB45" s="135"/>
      <c r="BC45" s="135"/>
      <c r="BD45" s="135"/>
      <c r="BE45" s="135"/>
      <c r="BF45" s="135"/>
      <c r="BG45" s="135"/>
      <c r="BH45" s="135"/>
      <c r="BI45" s="135"/>
      <c r="BJ45" s="135"/>
    </row>
    <row r="46" spans="1:62" s="1" customFormat="1" ht="66" customHeight="1" x14ac:dyDescent="0.15">
      <c r="A46" s="162"/>
      <c r="B46" s="163"/>
      <c r="C46" s="163"/>
      <c r="D46" s="163"/>
      <c r="E46" s="163"/>
      <c r="F46" s="163"/>
      <c r="G46" s="163"/>
      <c r="H46" s="163"/>
      <c r="I46" s="163"/>
      <c r="J46" s="163"/>
      <c r="K46" s="163"/>
      <c r="L46" s="163"/>
      <c r="M46" s="163"/>
      <c r="N46" s="163"/>
      <c r="O46" s="163"/>
      <c r="P46" s="163"/>
      <c r="Q46" s="163"/>
      <c r="R46" s="163"/>
      <c r="S46" s="163"/>
      <c r="T46" s="163"/>
      <c r="U46" s="163"/>
      <c r="V46" s="163"/>
      <c r="W46" s="163"/>
      <c r="X46" s="163"/>
      <c r="Y46" s="163"/>
      <c r="Z46" s="163"/>
      <c r="AA46" s="163"/>
      <c r="AB46" s="163"/>
      <c r="AC46" s="163"/>
      <c r="AD46" s="163"/>
      <c r="AE46" s="163"/>
      <c r="AF46" s="163"/>
      <c r="AG46" s="163"/>
      <c r="AH46" s="163"/>
      <c r="AI46" s="163"/>
      <c r="AJ46" s="163"/>
      <c r="AK46" s="163"/>
      <c r="AL46" s="163"/>
      <c r="AM46" s="163"/>
      <c r="AN46" s="163"/>
      <c r="AO46" s="163"/>
      <c r="AP46" s="163"/>
      <c r="AQ46" s="163"/>
      <c r="AR46" s="163"/>
      <c r="AS46" s="163"/>
      <c r="AT46" s="163"/>
      <c r="AU46" s="163"/>
      <c r="AV46" s="163"/>
      <c r="AW46" s="163"/>
      <c r="AX46" s="163"/>
      <c r="AY46" s="163"/>
      <c r="AZ46" s="163"/>
      <c r="BA46" s="163"/>
      <c r="BB46" s="163"/>
      <c r="BC46" s="163"/>
      <c r="BD46" s="163"/>
      <c r="BE46" s="163"/>
      <c r="BF46" s="163"/>
      <c r="BG46" s="163"/>
      <c r="BH46" s="163"/>
      <c r="BI46" s="163"/>
      <c r="BJ46" s="164"/>
    </row>
    <row r="47" spans="1:62" s="1" customFormat="1" ht="18.600000000000001" customHeight="1" x14ac:dyDescent="0.15"/>
    <row r="48" spans="1:62" s="1" customFormat="1" ht="18.600000000000001" customHeight="1" x14ac:dyDescent="0.15"/>
    <row r="49" s="1" customFormat="1" ht="18.600000000000001" customHeight="1" x14ac:dyDescent="0.15"/>
    <row r="50" s="1" customFormat="1" ht="18.600000000000001" customHeight="1" x14ac:dyDescent="0.15"/>
    <row r="51" s="1" customFormat="1" ht="18.600000000000001" customHeight="1" x14ac:dyDescent="0.15"/>
    <row r="52" s="1" customFormat="1" ht="18.600000000000001" customHeight="1" x14ac:dyDescent="0.15"/>
  </sheetData>
  <mergeCells count="171">
    <mergeCell ref="BI1:BJ1"/>
    <mergeCell ref="A2:K2"/>
    <mergeCell ref="L2:AH2"/>
    <mergeCell ref="AI2:AP2"/>
    <mergeCell ref="AQ2:AU2"/>
    <mergeCell ref="AV2:AW2"/>
    <mergeCell ref="AX2:BB2"/>
    <mergeCell ref="BC2:BD2"/>
    <mergeCell ref="BE2:BI2"/>
    <mergeCell ref="AN1:AS1"/>
    <mergeCell ref="AT1:AX1"/>
    <mergeCell ref="AY1:AZ1"/>
    <mergeCell ref="BA1:BC1"/>
    <mergeCell ref="BD1:BE1"/>
    <mergeCell ref="BF1:BH1"/>
    <mergeCell ref="A3:BJ3"/>
    <mergeCell ref="B4:L4"/>
    <mergeCell ref="M4:R4"/>
    <mergeCell ref="S4:T4"/>
    <mergeCell ref="U4:W4"/>
    <mergeCell ref="X4:Y4"/>
    <mergeCell ref="Z4:AB4"/>
    <mergeCell ref="AC4:AD4"/>
    <mergeCell ref="AG4:BJ4"/>
    <mergeCell ref="B7:H7"/>
    <mergeCell ref="I7:AE7"/>
    <mergeCell ref="AG7:AN7"/>
    <mergeCell ref="AO7:BJ7"/>
    <mergeCell ref="B8:H8"/>
    <mergeCell ref="AG8:AN8"/>
    <mergeCell ref="AO8:BJ8"/>
    <mergeCell ref="B5:G6"/>
    <mergeCell ref="H5:T5"/>
    <mergeCell ref="U5:V5"/>
    <mergeCell ref="AG5:BJ6"/>
    <mergeCell ref="H6:Z6"/>
    <mergeCell ref="AA6:AD6"/>
    <mergeCell ref="I8:Z8"/>
    <mergeCell ref="AA8:AD8"/>
    <mergeCell ref="A11:B11"/>
    <mergeCell ref="C11:D11"/>
    <mergeCell ref="E11:BJ11"/>
    <mergeCell ref="AD13:BH13"/>
    <mergeCell ref="A15:J15"/>
    <mergeCell ref="K15:AJ15"/>
    <mergeCell ref="AK15:BH15"/>
    <mergeCell ref="BI15:BJ15"/>
    <mergeCell ref="AC9:AD9"/>
    <mergeCell ref="AG9:AP9"/>
    <mergeCell ref="AQ9:BG9"/>
    <mergeCell ref="BH9:BJ9"/>
    <mergeCell ref="B10:AG10"/>
    <mergeCell ref="AH10:AI10"/>
    <mergeCell ref="AJ10:AO10"/>
    <mergeCell ref="AP10:AQ10"/>
    <mergeCell ref="AR10:BJ10"/>
    <mergeCell ref="B9:I9"/>
    <mergeCell ref="J9:R9"/>
    <mergeCell ref="S9:T9"/>
    <mergeCell ref="U9:W9"/>
    <mergeCell ref="X9:Y9"/>
    <mergeCell ref="Z9:AB9"/>
    <mergeCell ref="A20:H20"/>
    <mergeCell ref="I20:AE20"/>
    <mergeCell ref="AF20:AM20"/>
    <mergeCell ref="AN20:BJ20"/>
    <mergeCell ref="A21:H21"/>
    <mergeCell ref="I21:AE21"/>
    <mergeCell ref="AF21:AM21"/>
    <mergeCell ref="AN21:BJ21"/>
    <mergeCell ref="AC16:BJ16"/>
    <mergeCell ref="A18:BJ18"/>
    <mergeCell ref="A19:C19"/>
    <mergeCell ref="D19:AE19"/>
    <mergeCell ref="AF19:AH19"/>
    <mergeCell ref="AI19:BJ19"/>
    <mergeCell ref="D16:E16"/>
    <mergeCell ref="F16:K16"/>
    <mergeCell ref="L16:M16"/>
    <mergeCell ref="N16:U16"/>
    <mergeCell ref="V16:W16"/>
    <mergeCell ref="X16:AB16"/>
    <mergeCell ref="A24:H24"/>
    <mergeCell ref="I24:AE24"/>
    <mergeCell ref="AF24:AM24"/>
    <mergeCell ref="AN24:BJ24"/>
    <mergeCell ref="A25:H25"/>
    <mergeCell ref="I25:AE25"/>
    <mergeCell ref="AF25:AM25"/>
    <mergeCell ref="AN25:BJ25"/>
    <mergeCell ref="A22:H22"/>
    <mergeCell ref="I22:AE22"/>
    <mergeCell ref="AF22:AM22"/>
    <mergeCell ref="AN22:BJ22"/>
    <mergeCell ref="A23:C23"/>
    <mergeCell ref="D23:AE23"/>
    <mergeCell ref="AF23:AH23"/>
    <mergeCell ref="AI23:BJ23"/>
    <mergeCell ref="A28:H28"/>
    <mergeCell ref="I28:AE28"/>
    <mergeCell ref="AF28:AM28"/>
    <mergeCell ref="AN28:BJ28"/>
    <mergeCell ref="A29:H29"/>
    <mergeCell ref="I29:AE29"/>
    <mergeCell ref="AF29:AM29"/>
    <mergeCell ref="AN29:BJ29"/>
    <mergeCell ref="A26:H26"/>
    <mergeCell ref="I26:AE26"/>
    <mergeCell ref="AF26:AM26"/>
    <mergeCell ref="AN26:BJ26"/>
    <mergeCell ref="A27:C27"/>
    <mergeCell ref="D27:AE27"/>
    <mergeCell ref="AF27:AH27"/>
    <mergeCell ref="AI27:BJ27"/>
    <mergeCell ref="A32:H32"/>
    <mergeCell ref="I32:AE32"/>
    <mergeCell ref="AF32:AM32"/>
    <mergeCell ref="AN32:BJ32"/>
    <mergeCell ref="A33:H33"/>
    <mergeCell ref="I33:AE33"/>
    <mergeCell ref="AF33:AM33"/>
    <mergeCell ref="AN33:BJ33"/>
    <mergeCell ref="A30:H30"/>
    <mergeCell ref="I30:AE30"/>
    <mergeCell ref="AF30:AM30"/>
    <mergeCell ref="AN30:BJ30"/>
    <mergeCell ref="A31:C31"/>
    <mergeCell ref="D31:AE31"/>
    <mergeCell ref="AF31:AH31"/>
    <mergeCell ref="AI31:BJ31"/>
    <mergeCell ref="A36:H36"/>
    <mergeCell ref="I36:AE36"/>
    <mergeCell ref="AF36:AM36"/>
    <mergeCell ref="AN36:BJ36"/>
    <mergeCell ref="A37:H37"/>
    <mergeCell ref="I37:AE37"/>
    <mergeCell ref="AF37:AM37"/>
    <mergeCell ref="AN37:BJ37"/>
    <mergeCell ref="A34:H34"/>
    <mergeCell ref="I34:AE34"/>
    <mergeCell ref="AF34:AM34"/>
    <mergeCell ref="AN34:BJ34"/>
    <mergeCell ref="A35:C35"/>
    <mergeCell ref="D35:AE35"/>
    <mergeCell ref="AF35:AH35"/>
    <mergeCell ref="AI35:BJ35"/>
    <mergeCell ref="A40:H40"/>
    <mergeCell ref="I40:AE40"/>
    <mergeCell ref="AF40:AM40"/>
    <mergeCell ref="AN40:BJ40"/>
    <mergeCell ref="A41:H41"/>
    <mergeCell ref="I41:AE41"/>
    <mergeCell ref="AF41:AM41"/>
    <mergeCell ref="AN41:BJ41"/>
    <mergeCell ref="A38:H38"/>
    <mergeCell ref="I38:AE38"/>
    <mergeCell ref="AF38:AM38"/>
    <mergeCell ref="AN38:BJ38"/>
    <mergeCell ref="A39:C39"/>
    <mergeCell ref="D39:AE39"/>
    <mergeCell ref="AF39:AH39"/>
    <mergeCell ref="AI39:BJ39"/>
    <mergeCell ref="A45:BJ45"/>
    <mergeCell ref="A46:BJ46"/>
    <mergeCell ref="A42:H42"/>
    <mergeCell ref="I42:AE42"/>
    <mergeCell ref="AF42:AM42"/>
    <mergeCell ref="AN42:BJ42"/>
    <mergeCell ref="A43:AX43"/>
    <mergeCell ref="AY43:AZ43"/>
    <mergeCell ref="BA43:BJ43"/>
  </mergeCells>
  <phoneticPr fontId="1"/>
  <dataValidations count="4">
    <dataValidation imeMode="hiragana" allowBlank="1" showInputMessage="1" showErrorMessage="1" sqref="X4 AE4 AC4 Z4 X9 AC9 Z9 AG7:AG8" xr:uid="{00000000-0002-0000-0500-000000000000}"/>
    <dataValidation type="list" allowBlank="1" showInputMessage="1" showErrorMessage="1" sqref="D39 AI35 AI39 D35 AI31 D31 D19 AI23 D27 AI19 D23 AI27" xr:uid="{00000000-0002-0000-0500-000001000000}">
      <formula1>副作用の選択</formula1>
    </dataValidation>
    <dataValidation allowBlank="1" showInputMessage="1" sqref="A17:B17 A39 A35 AJ44 A44:B44 AJ47:AJ52 AJ17 AF39 AF35 A47:B47 A14:B14 AJ14 A31 AF31 AJ12 AF27 AF23 A23 A27 AF19 A19" xr:uid="{00000000-0002-0000-0500-000002000000}"/>
    <dataValidation imeMode="halfAlpha" allowBlank="1" showInputMessage="1" showErrorMessage="1" sqref="AC5:AD5 U5 X5 AE5:AE6 AF5:AG5 AE8" xr:uid="{00000000-0002-0000-0500-000003000000}"/>
  </dataValidations>
  <printOptions horizontalCentered="1"/>
  <pageMargins left="0.59055118110236227" right="0.51181102362204722" top="0.39370078740157483" bottom="0.39370078740157483" header="0" footer="0"/>
  <pageSetup paperSize="9" orientation="portrait" r:id="rId1"/>
  <headerFooter>
    <oddHeader>&amp;R&amp;"ＭＳ ゴシック,標準"様式3-①</oddHeader>
    <oddFooter>&amp;L&amp;9　　　　※スペースが足りない場合はトレーシングレポートに記入し、一緒に送信してください。
&amp;R&amp;"ＭＳ ゴシック,標準"&amp;9第1版　2019年12月15日　
（一社）　京都府薬剤師会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1" r:id="rId4" name="Check Box 1">
              <controlPr defaultSize="0" autoFill="0" autoLine="0" autoPict="0">
                <anchor moveWithCells="1">
                  <from>
                    <xdr:col>21</xdr:col>
                    <xdr:colOff>0</xdr:colOff>
                    <xdr:row>15</xdr:row>
                    <xdr:rowOff>28575</xdr:rowOff>
                  </from>
                  <to>
                    <xdr:col>22</xdr:col>
                    <xdr:colOff>66675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2" r:id="rId5" name="Check Box 2">
              <controlPr defaultSize="0" autoFill="0" autoLine="0" autoPict="0">
                <anchor moveWithCells="1">
                  <from>
                    <xdr:col>11</xdr:col>
                    <xdr:colOff>0</xdr:colOff>
                    <xdr:row>15</xdr:row>
                    <xdr:rowOff>28575</xdr:rowOff>
                  </from>
                  <to>
                    <xdr:col>12</xdr:col>
                    <xdr:colOff>66675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3" r:id="rId6" name="Check Box 3">
              <controlPr defaultSize="0" autoFill="0" autoLine="0" autoPict="0">
                <anchor moveWithCells="1">
                  <from>
                    <xdr:col>3</xdr:col>
                    <xdr:colOff>0</xdr:colOff>
                    <xdr:row>15</xdr:row>
                    <xdr:rowOff>28575</xdr:rowOff>
                  </from>
                  <to>
                    <xdr:col>4</xdr:col>
                    <xdr:colOff>66675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7" r:id="rId7" name="Check Box 7">
              <controlPr defaultSize="0" autoFill="0" autoLine="0" autoPict="0">
                <anchor moveWithCells="1">
                  <from>
                    <xdr:col>50</xdr:col>
                    <xdr:colOff>0</xdr:colOff>
                    <xdr:row>42</xdr:row>
                    <xdr:rowOff>76200</xdr:rowOff>
                  </from>
                  <to>
                    <xdr:col>51</xdr:col>
                    <xdr:colOff>66675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8" r:id="rId8" name="Check Box 28">
              <controlPr defaultSize="0" autoFill="0" autoLine="0" autoPict="0">
                <anchor moveWithCells="1">
                  <from>
                    <xdr:col>33</xdr:col>
                    <xdr:colOff>9525</xdr:colOff>
                    <xdr:row>9</xdr:row>
                    <xdr:rowOff>9525</xdr:rowOff>
                  </from>
                  <to>
                    <xdr:col>34</xdr:col>
                    <xdr:colOff>85725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9" r:id="rId9" name="Check Box 29">
              <controlPr defaultSize="0" autoFill="0" autoLine="0" autoPict="0">
                <anchor moveWithCells="1">
                  <from>
                    <xdr:col>41</xdr:col>
                    <xdr:colOff>0</xdr:colOff>
                    <xdr:row>9</xdr:row>
                    <xdr:rowOff>28575</xdr:rowOff>
                  </from>
                  <to>
                    <xdr:col>42</xdr:col>
                    <xdr:colOff>66675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0" r:id="rId10" name="Check Box 30">
              <controlPr defaultSize="0" autoFill="0" autoLine="0" autoPict="0">
                <anchor moveWithCells="1">
                  <from>
                    <xdr:col>2</xdr:col>
                    <xdr:colOff>9525</xdr:colOff>
                    <xdr:row>10</xdr:row>
                    <xdr:rowOff>9525</xdr:rowOff>
                  </from>
                  <to>
                    <xdr:col>3</xdr:col>
                    <xdr:colOff>76200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BK52"/>
  <sheetViews>
    <sheetView showGridLines="0" topLeftCell="A31" zoomScaleNormal="100" workbookViewId="0">
      <selection activeCell="BL43" sqref="BL43"/>
    </sheetView>
  </sheetViews>
  <sheetFormatPr defaultColWidth="8.875" defaultRowHeight="13.5" x14ac:dyDescent="0.15"/>
  <cols>
    <col min="1" max="2" width="0.625" style="3" customWidth="1"/>
    <col min="3" max="30" width="1.5" style="3" customWidth="1"/>
    <col min="31" max="33" width="0.625" style="3" customWidth="1"/>
    <col min="34" max="62" width="1.5" style="3" customWidth="1"/>
    <col min="63" max="63" width="11" style="3" customWidth="1"/>
    <col min="64" max="16384" width="8.875" style="3"/>
  </cols>
  <sheetData>
    <row r="1" spans="1:62" s="38" customFormat="1" ht="18" customHeight="1" x14ac:dyDescent="0.15">
      <c r="AN1" s="100" t="s">
        <v>0</v>
      </c>
      <c r="AO1" s="100"/>
      <c r="AP1" s="100"/>
      <c r="AQ1" s="100"/>
      <c r="AR1" s="100"/>
      <c r="AS1" s="100"/>
      <c r="AT1" s="101"/>
      <c r="AU1" s="101"/>
      <c r="AV1" s="101"/>
      <c r="AW1" s="101"/>
      <c r="AX1" s="101"/>
      <c r="AY1" s="102" t="s">
        <v>1</v>
      </c>
      <c r="AZ1" s="102"/>
      <c r="BA1" s="103"/>
      <c r="BB1" s="103"/>
      <c r="BC1" s="103"/>
      <c r="BD1" s="94" t="s">
        <v>2</v>
      </c>
      <c r="BE1" s="94"/>
      <c r="BF1" s="103"/>
      <c r="BG1" s="103"/>
      <c r="BH1" s="103"/>
      <c r="BI1" s="94" t="s">
        <v>3</v>
      </c>
      <c r="BJ1" s="94"/>
    </row>
    <row r="2" spans="1:62" s="4" customFormat="1" ht="21" customHeight="1" x14ac:dyDescent="0.2">
      <c r="A2" s="95" t="s">
        <v>4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7" t="s">
        <v>174</v>
      </c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6" t="s">
        <v>5</v>
      </c>
      <c r="AJ2" s="96"/>
      <c r="AK2" s="96"/>
      <c r="AL2" s="96"/>
      <c r="AM2" s="96"/>
      <c r="AN2" s="96"/>
      <c r="AO2" s="96"/>
      <c r="AP2" s="96"/>
      <c r="AQ2" s="98" t="s">
        <v>171</v>
      </c>
      <c r="AR2" s="98"/>
      <c r="AS2" s="98"/>
      <c r="AT2" s="98"/>
      <c r="AU2" s="98"/>
      <c r="AV2" s="99" t="s">
        <v>6</v>
      </c>
      <c r="AW2" s="99"/>
      <c r="AX2" s="98" t="s">
        <v>172</v>
      </c>
      <c r="AY2" s="98"/>
      <c r="AZ2" s="98"/>
      <c r="BA2" s="98"/>
      <c r="BB2" s="98"/>
      <c r="BC2" s="99" t="s">
        <v>6</v>
      </c>
      <c r="BD2" s="99"/>
      <c r="BE2" s="98" t="s">
        <v>173</v>
      </c>
      <c r="BF2" s="98"/>
      <c r="BG2" s="98"/>
      <c r="BH2" s="98"/>
      <c r="BI2" s="98"/>
      <c r="BJ2" s="39"/>
    </row>
    <row r="3" spans="1:62" s="5" customFormat="1" ht="21" customHeight="1" thickBot="1" x14ac:dyDescent="0.2">
      <c r="A3" s="104" t="s">
        <v>7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</row>
    <row r="4" spans="1:62" s="5" customFormat="1" ht="18" customHeight="1" x14ac:dyDescent="0.15">
      <c r="A4" s="16"/>
      <c r="B4" s="105" t="s">
        <v>8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6"/>
      <c r="N4" s="106"/>
      <c r="O4" s="106"/>
      <c r="P4" s="106"/>
      <c r="Q4" s="106"/>
      <c r="R4" s="106"/>
      <c r="S4" s="107" t="s">
        <v>1</v>
      </c>
      <c r="T4" s="107"/>
      <c r="U4" s="108"/>
      <c r="V4" s="108"/>
      <c r="W4" s="108"/>
      <c r="X4" s="109" t="s">
        <v>2</v>
      </c>
      <c r="Y4" s="109"/>
      <c r="Z4" s="109"/>
      <c r="AA4" s="109"/>
      <c r="AB4" s="109"/>
      <c r="AC4" s="109" t="s">
        <v>9</v>
      </c>
      <c r="AD4" s="109"/>
      <c r="AE4" s="12"/>
      <c r="AF4" s="13"/>
      <c r="AG4" s="110" t="s">
        <v>10</v>
      </c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110"/>
      <c r="BE4" s="110"/>
      <c r="BF4" s="110"/>
      <c r="BG4" s="110"/>
      <c r="BH4" s="110"/>
      <c r="BI4" s="110"/>
      <c r="BJ4" s="111"/>
    </row>
    <row r="5" spans="1:62" s="5" customFormat="1" ht="18" customHeight="1" x14ac:dyDescent="0.15">
      <c r="A5" s="17"/>
      <c r="B5" s="120" t="s">
        <v>11</v>
      </c>
      <c r="C5" s="120"/>
      <c r="D5" s="120"/>
      <c r="E5" s="120"/>
      <c r="F5" s="120"/>
      <c r="G5" s="120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3" t="s">
        <v>12</v>
      </c>
      <c r="V5" s="123"/>
      <c r="X5" s="6"/>
      <c r="AC5" s="6"/>
      <c r="AD5" s="6"/>
      <c r="AE5" s="7"/>
      <c r="AF5" s="9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4"/>
    </row>
    <row r="6" spans="1:62" s="5" customFormat="1" ht="18" customHeight="1" x14ac:dyDescent="0.15">
      <c r="A6" s="14"/>
      <c r="B6" s="121"/>
      <c r="C6" s="121"/>
      <c r="D6" s="121"/>
      <c r="E6" s="121"/>
      <c r="F6" s="121"/>
      <c r="G6" s="121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8" t="s">
        <v>13</v>
      </c>
      <c r="AB6" s="128"/>
      <c r="AC6" s="128"/>
      <c r="AD6" s="128"/>
      <c r="AE6" s="11"/>
      <c r="AF6" s="10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6"/>
    </row>
    <row r="7" spans="1:62" s="5" customFormat="1" ht="18" customHeight="1" x14ac:dyDescent="0.15">
      <c r="A7" s="18"/>
      <c r="B7" s="112" t="s">
        <v>14</v>
      </c>
      <c r="C7" s="112"/>
      <c r="D7" s="112"/>
      <c r="E7" s="112"/>
      <c r="F7" s="112"/>
      <c r="G7" s="112"/>
      <c r="H7" s="112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4"/>
      <c r="AF7" s="15"/>
      <c r="AG7" s="115" t="s">
        <v>15</v>
      </c>
      <c r="AH7" s="115"/>
      <c r="AI7" s="115"/>
      <c r="AJ7" s="115"/>
      <c r="AK7" s="115"/>
      <c r="AL7" s="115"/>
      <c r="AM7" s="115"/>
      <c r="AN7" s="115"/>
      <c r="AO7" s="113"/>
      <c r="AP7" s="113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113"/>
      <c r="BG7" s="113"/>
      <c r="BH7" s="113"/>
      <c r="BI7" s="113"/>
      <c r="BJ7" s="116"/>
    </row>
    <row r="8" spans="1:62" s="5" customFormat="1" ht="18" customHeight="1" x14ac:dyDescent="0.15">
      <c r="A8" s="19"/>
      <c r="B8" s="117" t="s">
        <v>16</v>
      </c>
      <c r="C8" s="117"/>
      <c r="D8" s="117"/>
      <c r="E8" s="117"/>
      <c r="F8" s="117"/>
      <c r="G8" s="117"/>
      <c r="H8" s="117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68" t="s">
        <v>17</v>
      </c>
      <c r="AB8" s="168"/>
      <c r="AC8" s="168"/>
      <c r="AD8" s="168"/>
      <c r="AE8" s="11"/>
      <c r="AF8" s="15"/>
      <c r="AG8" s="115" t="s">
        <v>18</v>
      </c>
      <c r="AH8" s="115"/>
      <c r="AI8" s="115"/>
      <c r="AJ8" s="115"/>
      <c r="AK8" s="115"/>
      <c r="AL8" s="115"/>
      <c r="AM8" s="115"/>
      <c r="AN8" s="115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116"/>
    </row>
    <row r="9" spans="1:62" s="5" customFormat="1" ht="18" customHeight="1" x14ac:dyDescent="0.15">
      <c r="A9" s="19"/>
      <c r="B9" s="139" t="s">
        <v>19</v>
      </c>
      <c r="C9" s="139"/>
      <c r="D9" s="139"/>
      <c r="E9" s="139"/>
      <c r="F9" s="139"/>
      <c r="G9" s="139"/>
      <c r="H9" s="139"/>
      <c r="I9" s="139"/>
      <c r="J9" s="145"/>
      <c r="K9" s="145"/>
      <c r="L9" s="145"/>
      <c r="M9" s="145"/>
      <c r="N9" s="145"/>
      <c r="O9" s="145"/>
      <c r="P9" s="145"/>
      <c r="Q9" s="145"/>
      <c r="R9" s="145"/>
      <c r="S9" s="146" t="s">
        <v>1</v>
      </c>
      <c r="T9" s="146"/>
      <c r="U9" s="147"/>
      <c r="V9" s="147"/>
      <c r="W9" s="147"/>
      <c r="X9" s="138" t="s">
        <v>2</v>
      </c>
      <c r="Y9" s="138"/>
      <c r="Z9" s="138"/>
      <c r="AA9" s="138"/>
      <c r="AB9" s="138"/>
      <c r="AC9" s="138" t="s">
        <v>9</v>
      </c>
      <c r="AD9" s="138"/>
      <c r="AE9" s="8"/>
      <c r="AF9" s="15"/>
      <c r="AG9" s="139" t="s">
        <v>20</v>
      </c>
      <c r="AH9" s="139"/>
      <c r="AI9" s="139"/>
      <c r="AJ9" s="139"/>
      <c r="AK9" s="139"/>
      <c r="AL9" s="139"/>
      <c r="AM9" s="139"/>
      <c r="AN9" s="139"/>
      <c r="AO9" s="139"/>
      <c r="AP9" s="139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40" t="s">
        <v>21</v>
      </c>
      <c r="BI9" s="140"/>
      <c r="BJ9" s="141"/>
    </row>
    <row r="10" spans="1:62" s="5" customFormat="1" ht="18" customHeight="1" x14ac:dyDescent="0.15">
      <c r="A10" s="17"/>
      <c r="B10" s="142" t="s">
        <v>22</v>
      </c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2"/>
      <c r="Y10" s="142"/>
      <c r="Z10" s="142"/>
      <c r="AA10" s="142"/>
      <c r="AB10" s="142"/>
      <c r="AC10" s="142"/>
      <c r="AD10" s="142"/>
      <c r="AE10" s="142"/>
      <c r="AF10" s="142"/>
      <c r="AG10" s="142"/>
      <c r="AH10" s="143"/>
      <c r="AI10" s="143"/>
      <c r="AJ10" s="142" t="s">
        <v>23</v>
      </c>
      <c r="AK10" s="142"/>
      <c r="AL10" s="142"/>
      <c r="AM10" s="142"/>
      <c r="AN10" s="142"/>
      <c r="AO10" s="142"/>
      <c r="AP10" s="143"/>
      <c r="AQ10" s="143"/>
      <c r="AR10" s="142" t="s">
        <v>24</v>
      </c>
      <c r="AS10" s="142"/>
      <c r="AT10" s="142"/>
      <c r="AU10" s="142"/>
      <c r="AV10" s="142"/>
      <c r="AW10" s="142"/>
      <c r="AX10" s="142"/>
      <c r="AY10" s="142"/>
      <c r="AZ10" s="142"/>
      <c r="BA10" s="142"/>
      <c r="BB10" s="142"/>
      <c r="BC10" s="142"/>
      <c r="BD10" s="142"/>
      <c r="BE10" s="142"/>
      <c r="BF10" s="142"/>
      <c r="BG10" s="142"/>
      <c r="BH10" s="142"/>
      <c r="BI10" s="142"/>
      <c r="BJ10" s="144"/>
    </row>
    <row r="11" spans="1:62" s="5" customFormat="1" ht="15" customHeight="1" thickBot="1" x14ac:dyDescent="0.2">
      <c r="A11" s="129"/>
      <c r="B11" s="130"/>
      <c r="C11" s="131"/>
      <c r="D11" s="131"/>
      <c r="E11" s="132" t="s">
        <v>25</v>
      </c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  <c r="AM11" s="132"/>
      <c r="AN11" s="132"/>
      <c r="AO11" s="132"/>
      <c r="AP11" s="132"/>
      <c r="AQ11" s="132"/>
      <c r="AR11" s="132"/>
      <c r="AS11" s="132"/>
      <c r="AT11" s="132"/>
      <c r="AU11" s="132"/>
      <c r="AV11" s="132"/>
      <c r="AW11" s="132"/>
      <c r="AX11" s="132"/>
      <c r="AY11" s="132"/>
      <c r="AZ11" s="132"/>
      <c r="BA11" s="132"/>
      <c r="BB11" s="132"/>
      <c r="BC11" s="132"/>
      <c r="BD11" s="132"/>
      <c r="BE11" s="132"/>
      <c r="BF11" s="132"/>
      <c r="BG11" s="132"/>
      <c r="BH11" s="132"/>
      <c r="BI11" s="132"/>
      <c r="BJ11" s="133"/>
    </row>
    <row r="12" spans="1:62" s="1" customFormat="1" ht="12" customHeight="1" x14ac:dyDescent="0.15"/>
    <row r="13" spans="1:62" s="1" customFormat="1" ht="15" customHeight="1" x14ac:dyDescent="0.15">
      <c r="A13" s="45" t="s">
        <v>26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N13" s="41"/>
      <c r="O13" s="41"/>
      <c r="P13" s="41"/>
      <c r="Q13" s="41"/>
      <c r="R13" s="41"/>
      <c r="S13" s="41"/>
      <c r="T13" s="41"/>
      <c r="U13" s="41"/>
      <c r="X13" s="41"/>
      <c r="Y13" s="41"/>
      <c r="Z13" s="41"/>
      <c r="AA13" s="41"/>
      <c r="AB13" s="41"/>
      <c r="AC13" s="46"/>
      <c r="AD13" s="134"/>
      <c r="AE13" s="134"/>
      <c r="AF13" s="134"/>
      <c r="AG13" s="134"/>
      <c r="AH13" s="134"/>
      <c r="AI13" s="134"/>
      <c r="AJ13" s="134"/>
      <c r="AK13" s="134"/>
      <c r="AL13" s="134"/>
      <c r="AM13" s="134"/>
      <c r="AN13" s="134"/>
      <c r="AO13" s="134"/>
      <c r="AP13" s="134"/>
      <c r="AQ13" s="134"/>
      <c r="AR13" s="134"/>
      <c r="AS13" s="134"/>
      <c r="AT13" s="134"/>
      <c r="AU13" s="134"/>
      <c r="AV13" s="134"/>
      <c r="AW13" s="134"/>
      <c r="AX13" s="134"/>
      <c r="AY13" s="134"/>
      <c r="AZ13" s="134"/>
      <c r="BA13" s="134"/>
      <c r="BB13" s="134"/>
      <c r="BC13" s="134"/>
      <c r="BD13" s="134"/>
      <c r="BE13" s="134"/>
      <c r="BF13" s="134"/>
      <c r="BG13" s="134"/>
      <c r="BH13" s="134"/>
      <c r="BI13" s="47"/>
      <c r="BJ13" s="47"/>
    </row>
    <row r="14" spans="1:62" s="1" customFormat="1" ht="9" customHeight="1" x14ac:dyDescent="0.15"/>
    <row r="15" spans="1:62" s="2" customFormat="1" ht="18" customHeight="1" x14ac:dyDescent="0.15">
      <c r="A15" s="135" t="s">
        <v>27</v>
      </c>
      <c r="B15" s="135"/>
      <c r="C15" s="135"/>
      <c r="D15" s="135"/>
      <c r="E15" s="135"/>
      <c r="F15" s="135"/>
      <c r="G15" s="135"/>
      <c r="H15" s="135"/>
      <c r="I15" s="135"/>
      <c r="J15" s="135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6"/>
      <c r="AH15" s="136"/>
      <c r="AI15" s="136"/>
      <c r="AJ15" s="136"/>
      <c r="AK15" s="135"/>
      <c r="AL15" s="135"/>
      <c r="AM15" s="135"/>
      <c r="AN15" s="135"/>
      <c r="AO15" s="135"/>
      <c r="AP15" s="135"/>
      <c r="AQ15" s="135"/>
      <c r="AR15" s="135"/>
      <c r="AS15" s="135"/>
      <c r="AT15" s="135"/>
      <c r="AU15" s="135"/>
      <c r="AV15" s="135"/>
      <c r="AW15" s="135"/>
      <c r="AX15" s="135"/>
      <c r="AY15" s="135"/>
      <c r="AZ15" s="135"/>
      <c r="BA15" s="135"/>
      <c r="BB15" s="135"/>
      <c r="BC15" s="135"/>
      <c r="BD15" s="135"/>
      <c r="BE15" s="135"/>
      <c r="BF15" s="135"/>
      <c r="BG15" s="135"/>
      <c r="BH15" s="135"/>
      <c r="BI15" s="137"/>
      <c r="BJ15" s="137"/>
    </row>
    <row r="16" spans="1:62" s="1" customFormat="1" ht="18" customHeight="1" x14ac:dyDescent="0.15">
      <c r="B16" s="41"/>
      <c r="C16" s="41"/>
      <c r="D16" s="160"/>
      <c r="E16" s="160"/>
      <c r="F16" s="161" t="s">
        <v>28</v>
      </c>
      <c r="G16" s="161"/>
      <c r="H16" s="161"/>
      <c r="I16" s="161"/>
      <c r="J16" s="161"/>
      <c r="K16" s="161"/>
      <c r="L16" s="148"/>
      <c r="M16" s="148"/>
      <c r="N16" s="161" t="s">
        <v>29</v>
      </c>
      <c r="O16" s="161"/>
      <c r="P16" s="161"/>
      <c r="Q16" s="161"/>
      <c r="R16" s="161"/>
      <c r="S16" s="161"/>
      <c r="T16" s="161"/>
      <c r="U16" s="161"/>
      <c r="V16" s="148"/>
      <c r="W16" s="148"/>
      <c r="X16" s="161" t="s">
        <v>30</v>
      </c>
      <c r="Y16" s="161"/>
      <c r="Z16" s="161"/>
      <c r="AA16" s="161"/>
      <c r="AB16" s="161"/>
      <c r="AC16" s="152" t="s">
        <v>31</v>
      </c>
      <c r="AD16" s="152"/>
      <c r="AE16" s="152"/>
      <c r="AF16" s="152"/>
      <c r="AG16" s="152"/>
      <c r="AH16" s="152"/>
      <c r="AI16" s="152"/>
      <c r="AJ16" s="152"/>
      <c r="AK16" s="152"/>
      <c r="AL16" s="152"/>
      <c r="AM16" s="152"/>
      <c r="AN16" s="152"/>
      <c r="AO16" s="152"/>
      <c r="AP16" s="152"/>
      <c r="AQ16" s="152"/>
      <c r="AR16" s="152"/>
      <c r="AS16" s="152"/>
      <c r="AT16" s="152"/>
      <c r="AU16" s="152"/>
      <c r="AV16" s="152"/>
      <c r="AW16" s="152"/>
      <c r="AX16" s="152"/>
      <c r="AY16" s="152"/>
      <c r="AZ16" s="152"/>
      <c r="BA16" s="152"/>
      <c r="BB16" s="152"/>
      <c r="BC16" s="152"/>
      <c r="BD16" s="152"/>
      <c r="BE16" s="152"/>
      <c r="BF16" s="152"/>
      <c r="BG16" s="152"/>
      <c r="BH16" s="152"/>
      <c r="BI16" s="152"/>
      <c r="BJ16" s="152"/>
    </row>
    <row r="17" spans="1:63" s="1" customFormat="1" ht="6" customHeight="1" x14ac:dyDescent="0.15"/>
    <row r="18" spans="1:63" s="2" customFormat="1" ht="18" customHeight="1" x14ac:dyDescent="0.15">
      <c r="A18" s="153" t="s">
        <v>32</v>
      </c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53"/>
      <c r="BA18" s="153"/>
      <c r="BB18" s="153"/>
      <c r="BC18" s="153"/>
      <c r="BD18" s="153"/>
      <c r="BE18" s="153"/>
      <c r="BF18" s="153"/>
      <c r="BG18" s="153"/>
      <c r="BH18" s="153"/>
      <c r="BI18" s="153"/>
      <c r="BJ18" s="153"/>
    </row>
    <row r="19" spans="1:63" s="1" customFormat="1" ht="18" customHeight="1" x14ac:dyDescent="0.15">
      <c r="A19" s="154" t="str">
        <f>IF(D19="","",(VLOOKUP(D19,副作用の評価,2,FALSE)))</f>
        <v>●</v>
      </c>
      <c r="B19" s="154"/>
      <c r="C19" s="154"/>
      <c r="D19" s="155" t="s">
        <v>33</v>
      </c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6"/>
      <c r="AF19" s="157" t="str">
        <f>IF(AI19="","",(VLOOKUP(AI19,副作用の評価,2,FALSE)))</f>
        <v>■</v>
      </c>
      <c r="AG19" s="158"/>
      <c r="AH19" s="158"/>
      <c r="AI19" s="159" t="s">
        <v>34</v>
      </c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/>
      <c r="AZ19" s="159"/>
      <c r="BA19" s="159"/>
      <c r="BB19" s="159"/>
      <c r="BC19" s="159"/>
      <c r="BD19" s="159"/>
      <c r="BE19" s="159"/>
      <c r="BF19" s="159"/>
      <c r="BG19" s="159"/>
      <c r="BH19" s="159"/>
      <c r="BI19" s="159"/>
      <c r="BJ19" s="159"/>
    </row>
    <row r="20" spans="1:63" s="1" customFormat="1" ht="18" customHeight="1" x14ac:dyDescent="0.15">
      <c r="A20" s="148" t="str">
        <f>IF(A19="■","□ Grade1",IF(A19="","","【特記事項】"))</f>
        <v>【特記事項】</v>
      </c>
      <c r="B20" s="148"/>
      <c r="C20" s="148"/>
      <c r="D20" s="148"/>
      <c r="E20" s="148"/>
      <c r="F20" s="148"/>
      <c r="G20" s="148"/>
      <c r="H20" s="148"/>
      <c r="I20" s="149" t="str">
        <f>IF(D19="","",(VLOOKUP(D19,副作用の評価,4,FALSE)))</f>
        <v/>
      </c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50"/>
      <c r="AF20" s="151" t="str">
        <f>IF(AF19="■","□ Grade1",IF(AF19="","","【特記事項】"))</f>
        <v>□ Grade1</v>
      </c>
      <c r="AG20" s="148"/>
      <c r="AH20" s="148"/>
      <c r="AI20" s="148"/>
      <c r="AJ20" s="148"/>
      <c r="AK20" s="148"/>
      <c r="AL20" s="148"/>
      <c r="AM20" s="148"/>
      <c r="AN20" s="149" t="str">
        <f>IF(AI19="","",(VLOOKUP(AI19,副作用の評価,4,FALSE)))</f>
        <v>中等度の労作に伴う息切れ</v>
      </c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49"/>
      <c r="BA20" s="149"/>
      <c r="BB20" s="149"/>
      <c r="BC20" s="149"/>
      <c r="BD20" s="149"/>
      <c r="BE20" s="149"/>
      <c r="BF20" s="149"/>
      <c r="BG20" s="149"/>
      <c r="BH20" s="149"/>
      <c r="BI20" s="149"/>
      <c r="BJ20" s="149"/>
    </row>
    <row r="21" spans="1:63" s="1" customFormat="1" ht="18" customHeight="1" x14ac:dyDescent="0.15">
      <c r="A21" s="148" t="str">
        <f>IF(A19="■","□ Grade2","")</f>
        <v/>
      </c>
      <c r="B21" s="148"/>
      <c r="C21" s="148"/>
      <c r="D21" s="148"/>
      <c r="E21" s="148"/>
      <c r="F21" s="148"/>
      <c r="G21" s="148"/>
      <c r="H21" s="148"/>
      <c r="I21" s="149" t="str">
        <f>IF(D19="","",(VLOOKUP(D19,副作用の評価,5,FALSE)))</f>
        <v/>
      </c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50"/>
      <c r="AF21" s="151" t="str">
        <f>IF(AF19="■","□ Grade2","")</f>
        <v>□ Grade2</v>
      </c>
      <c r="AG21" s="148"/>
      <c r="AH21" s="148"/>
      <c r="AI21" s="148"/>
      <c r="AJ21" s="148"/>
      <c r="AK21" s="148"/>
      <c r="AL21" s="148"/>
      <c r="AM21" s="148"/>
      <c r="AN21" s="149" t="str">
        <f>IF(AI19="","",(VLOOKUP(AI19,副作用の評価,5,FALSE)))</f>
        <v>極めて軽度の労作に伴う息切れ</v>
      </c>
      <c r="AO21" s="149"/>
      <c r="AP21" s="149"/>
      <c r="AQ21" s="149"/>
      <c r="AR21" s="149"/>
      <c r="AS21" s="149"/>
      <c r="AT21" s="149"/>
      <c r="AU21" s="149"/>
      <c r="AV21" s="149"/>
      <c r="AW21" s="149"/>
      <c r="AX21" s="149"/>
      <c r="AY21" s="149"/>
      <c r="AZ21" s="149"/>
      <c r="BA21" s="149"/>
      <c r="BB21" s="149"/>
      <c r="BC21" s="149"/>
      <c r="BD21" s="149"/>
      <c r="BE21" s="149"/>
      <c r="BF21" s="149"/>
      <c r="BG21" s="149"/>
      <c r="BH21" s="149"/>
      <c r="BI21" s="149"/>
      <c r="BJ21" s="149"/>
    </row>
    <row r="22" spans="1:63" s="1" customFormat="1" ht="18" customHeight="1" x14ac:dyDescent="0.15">
      <c r="A22" s="148" t="str">
        <f>IF(A19="■","□ Grade3","")</f>
        <v/>
      </c>
      <c r="B22" s="148"/>
      <c r="C22" s="148"/>
      <c r="D22" s="148"/>
      <c r="E22" s="148"/>
      <c r="F22" s="148"/>
      <c r="G22" s="148"/>
      <c r="H22" s="148"/>
      <c r="I22" s="149" t="str">
        <f>IF(D19="","",(VLOOKUP(D19,副作用の評価,6,FALSE)))</f>
        <v/>
      </c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B22" s="149"/>
      <c r="AC22" s="149"/>
      <c r="AD22" s="149"/>
      <c r="AE22" s="150"/>
      <c r="AF22" s="151" t="str">
        <f>IF(AF19="■","□ Grade3","")</f>
        <v>□ Grade3</v>
      </c>
      <c r="AG22" s="148"/>
      <c r="AH22" s="148"/>
      <c r="AI22" s="148"/>
      <c r="AJ22" s="148"/>
      <c r="AK22" s="148"/>
      <c r="AL22" s="148"/>
      <c r="AM22" s="148"/>
      <c r="AN22" s="149" t="str">
        <f>IF(AI19="","",(VLOOKUP(AI19,副作用の評価,6,FALSE)))</f>
        <v>安静時の息切れ</v>
      </c>
      <c r="AO22" s="149"/>
      <c r="AP22" s="149"/>
      <c r="AQ22" s="149"/>
      <c r="AR22" s="149"/>
      <c r="AS22" s="149"/>
      <c r="AT22" s="149"/>
      <c r="AU22" s="149"/>
      <c r="AV22" s="149"/>
      <c r="AW22" s="149"/>
      <c r="AX22" s="149"/>
      <c r="AY22" s="149"/>
      <c r="AZ22" s="149"/>
      <c r="BA22" s="149"/>
      <c r="BB22" s="149"/>
      <c r="BC22" s="149"/>
      <c r="BD22" s="149"/>
      <c r="BE22" s="149"/>
      <c r="BF22" s="149"/>
      <c r="BG22" s="149"/>
      <c r="BH22" s="149"/>
      <c r="BI22" s="149"/>
      <c r="BJ22" s="149"/>
    </row>
    <row r="23" spans="1:63" s="1" customFormat="1" ht="18" customHeight="1" x14ac:dyDescent="0.15">
      <c r="A23" s="154" t="str">
        <f>IF(D23="","",(VLOOKUP(D23,副作用の評価,2,FALSE)))</f>
        <v>●</v>
      </c>
      <c r="B23" s="154"/>
      <c r="C23" s="154"/>
      <c r="D23" s="155" t="s">
        <v>37</v>
      </c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6"/>
      <c r="AF23" s="157" t="str">
        <f>IF(AI23="","",(VLOOKUP(AI23,副作用の評価,2,FALSE)))</f>
        <v>■</v>
      </c>
      <c r="AG23" s="158"/>
      <c r="AH23" s="158"/>
      <c r="AI23" s="159" t="s">
        <v>36</v>
      </c>
      <c r="AJ23" s="159"/>
      <c r="AK23" s="159"/>
      <c r="AL23" s="159"/>
      <c r="AM23" s="159"/>
      <c r="AN23" s="159"/>
      <c r="AO23" s="159"/>
      <c r="AP23" s="159"/>
      <c r="AQ23" s="159"/>
      <c r="AR23" s="159"/>
      <c r="AS23" s="159"/>
      <c r="AT23" s="159"/>
      <c r="AU23" s="159"/>
      <c r="AV23" s="159"/>
      <c r="AW23" s="159"/>
      <c r="AX23" s="159"/>
      <c r="AY23" s="159"/>
      <c r="AZ23" s="159"/>
      <c r="BA23" s="159"/>
      <c r="BB23" s="159"/>
      <c r="BC23" s="159"/>
      <c r="BD23" s="159"/>
      <c r="BE23" s="159"/>
      <c r="BF23" s="159"/>
      <c r="BG23" s="159"/>
      <c r="BH23" s="159"/>
      <c r="BI23" s="159"/>
      <c r="BJ23" s="159"/>
    </row>
    <row r="24" spans="1:63" s="1" customFormat="1" ht="18" customHeight="1" x14ac:dyDescent="0.15">
      <c r="A24" s="148" t="str">
        <f>IF(A23="■","□ Grade1",IF(A23="","","【特記事項】"))</f>
        <v>【特記事項】</v>
      </c>
      <c r="B24" s="148"/>
      <c r="C24" s="148"/>
      <c r="D24" s="148"/>
      <c r="E24" s="148"/>
      <c r="F24" s="148"/>
      <c r="G24" s="148"/>
      <c r="H24" s="148"/>
      <c r="I24" s="149" t="str">
        <f>IF(D23="","",(VLOOKUP(D23,副作用の評価,4,FALSE)))</f>
        <v>※部位、症状など</v>
      </c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  <c r="AE24" s="150"/>
      <c r="AF24" s="148" t="str">
        <f>IF(AF23="■","□ Grade1",IF(AF23="","","【特記事項】"))</f>
        <v>□ Grade1</v>
      </c>
      <c r="AG24" s="148"/>
      <c r="AH24" s="148"/>
      <c r="AI24" s="148"/>
      <c r="AJ24" s="148"/>
      <c r="AK24" s="148"/>
      <c r="AL24" s="148"/>
      <c r="AM24" s="148"/>
      <c r="AN24" s="149" t="str">
        <f>IF(AI23="","",(VLOOKUP(AI23,副作用の評価,4,FALSE)))</f>
        <v>だるさがある、または元気がない</v>
      </c>
      <c r="AO24" s="149"/>
      <c r="AP24" s="149"/>
      <c r="AQ24" s="149"/>
      <c r="AR24" s="149"/>
      <c r="AS24" s="149"/>
      <c r="AT24" s="149"/>
      <c r="AU24" s="149"/>
      <c r="AV24" s="149"/>
      <c r="AW24" s="149"/>
      <c r="AX24" s="149"/>
      <c r="AY24" s="149"/>
      <c r="AZ24" s="149"/>
      <c r="BA24" s="149"/>
      <c r="BB24" s="149"/>
      <c r="BC24" s="149"/>
      <c r="BD24" s="149"/>
      <c r="BE24" s="149"/>
      <c r="BF24" s="149"/>
      <c r="BG24" s="149"/>
      <c r="BH24" s="149"/>
      <c r="BI24" s="149"/>
      <c r="BJ24" s="149"/>
    </row>
    <row r="25" spans="1:63" s="1" customFormat="1" ht="18" customHeight="1" x14ac:dyDescent="0.15">
      <c r="A25" s="148" t="str">
        <f>IF(A23="■","□ Grade2","")</f>
        <v/>
      </c>
      <c r="B25" s="148"/>
      <c r="C25" s="148"/>
      <c r="D25" s="148"/>
      <c r="E25" s="148"/>
      <c r="F25" s="148"/>
      <c r="G25" s="148"/>
      <c r="H25" s="148"/>
      <c r="I25" s="149" t="str">
        <f>IF(D23="","",(VLOOKUP(D23,副作用の評価,5,FALSE)))</f>
        <v/>
      </c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  <c r="AE25" s="150"/>
      <c r="AF25" s="148" t="str">
        <f>IF(AF23="■","□ Grade2","")</f>
        <v>□ Grade2</v>
      </c>
      <c r="AG25" s="148"/>
      <c r="AH25" s="148"/>
      <c r="AI25" s="148"/>
      <c r="AJ25" s="148"/>
      <c r="AK25" s="148"/>
      <c r="AL25" s="148"/>
      <c r="AM25" s="148"/>
      <c r="AN25" s="149" t="str">
        <f>IF(AI23="","",(VLOOKUP(AI23,副作用の評価,5,FALSE)))</f>
        <v>身の回り以外の日常生活動作が制限される</v>
      </c>
      <c r="AO25" s="149"/>
      <c r="AP25" s="149"/>
      <c r="AQ25" s="149"/>
      <c r="AR25" s="149"/>
      <c r="AS25" s="149"/>
      <c r="AT25" s="149"/>
      <c r="AU25" s="149"/>
      <c r="AV25" s="149"/>
      <c r="AW25" s="149"/>
      <c r="AX25" s="149"/>
      <c r="AY25" s="149"/>
      <c r="AZ25" s="149"/>
      <c r="BA25" s="149"/>
      <c r="BB25" s="149"/>
      <c r="BC25" s="149"/>
      <c r="BD25" s="149"/>
      <c r="BE25" s="149"/>
      <c r="BF25" s="149"/>
      <c r="BG25" s="149"/>
      <c r="BH25" s="149"/>
      <c r="BI25" s="149"/>
      <c r="BJ25" s="149"/>
    </row>
    <row r="26" spans="1:63" s="1" customFormat="1" ht="18" customHeight="1" x14ac:dyDescent="0.15">
      <c r="A26" s="148" t="str">
        <f>IF(A23="■","□ Grade3","")</f>
        <v/>
      </c>
      <c r="B26" s="148"/>
      <c r="C26" s="148"/>
      <c r="D26" s="148"/>
      <c r="E26" s="148"/>
      <c r="F26" s="148"/>
      <c r="G26" s="148"/>
      <c r="H26" s="148"/>
      <c r="I26" s="149" t="str">
        <f>IF(D23="","",(VLOOKUP(D23,副作用の評価,6,FALSE)))</f>
        <v/>
      </c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  <c r="AC26" s="149"/>
      <c r="AD26" s="149"/>
      <c r="AE26" s="150"/>
      <c r="AF26" s="151" t="str">
        <f>IF(AF23="■","□ Grade3","")</f>
        <v>□ Grade3</v>
      </c>
      <c r="AG26" s="148"/>
      <c r="AH26" s="148"/>
      <c r="AI26" s="148"/>
      <c r="AJ26" s="148"/>
      <c r="AK26" s="148"/>
      <c r="AL26" s="148"/>
      <c r="AM26" s="148"/>
      <c r="AN26" s="149" t="str">
        <f>IF(AI23="","",(VLOOKUP(AI23,副作用の評価,6,FALSE)))</f>
        <v>身の回りの日常生活動作が制限される</v>
      </c>
      <c r="AO26" s="149"/>
      <c r="AP26" s="149"/>
      <c r="AQ26" s="149"/>
      <c r="AR26" s="149"/>
      <c r="AS26" s="149"/>
      <c r="AT26" s="149"/>
      <c r="AU26" s="149"/>
      <c r="AV26" s="149"/>
      <c r="AW26" s="149"/>
      <c r="AX26" s="149"/>
      <c r="AY26" s="149"/>
      <c r="AZ26" s="149"/>
      <c r="BA26" s="149"/>
      <c r="BB26" s="149"/>
      <c r="BC26" s="149"/>
      <c r="BD26" s="149"/>
      <c r="BE26" s="149"/>
      <c r="BF26" s="149"/>
      <c r="BG26" s="149"/>
      <c r="BH26" s="149"/>
      <c r="BI26" s="149"/>
      <c r="BJ26" s="149"/>
    </row>
    <row r="27" spans="1:63" s="1" customFormat="1" ht="18" customHeight="1" x14ac:dyDescent="0.15">
      <c r="A27" s="154" t="str">
        <f>IF(D27="","",(VLOOKUP(D27,副作用の評価,2,FALSE)))</f>
        <v>■</v>
      </c>
      <c r="B27" s="154"/>
      <c r="C27" s="154"/>
      <c r="D27" s="155" t="s">
        <v>87</v>
      </c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6"/>
      <c r="AF27" s="157" t="str">
        <f>IF(AI27="","",(VLOOKUP(AI27,副作用の評価,2,FALSE)))</f>
        <v>■</v>
      </c>
      <c r="AG27" s="158"/>
      <c r="AH27" s="158"/>
      <c r="AI27" s="159" t="s">
        <v>86</v>
      </c>
      <c r="AJ27" s="159"/>
      <c r="AK27" s="159"/>
      <c r="AL27" s="159"/>
      <c r="AM27" s="159"/>
      <c r="AN27" s="159"/>
      <c r="AO27" s="159"/>
      <c r="AP27" s="159"/>
      <c r="AQ27" s="159"/>
      <c r="AR27" s="159"/>
      <c r="AS27" s="159"/>
      <c r="AT27" s="159"/>
      <c r="AU27" s="159"/>
      <c r="AV27" s="159"/>
      <c r="AW27" s="159"/>
      <c r="AX27" s="159"/>
      <c r="AY27" s="159"/>
      <c r="AZ27" s="159"/>
      <c r="BA27" s="159"/>
      <c r="BB27" s="159"/>
      <c r="BC27" s="159"/>
      <c r="BD27" s="159"/>
      <c r="BE27" s="159"/>
      <c r="BF27" s="159"/>
      <c r="BG27" s="159"/>
      <c r="BH27" s="159"/>
      <c r="BI27" s="159"/>
      <c r="BJ27" s="159"/>
      <c r="BK27" s="74"/>
    </row>
    <row r="28" spans="1:63" s="1" customFormat="1" ht="18" customHeight="1" x14ac:dyDescent="0.15">
      <c r="A28" s="148" t="str">
        <f>IF(A27="■","□ Grade1",IF(A27="","","【特記事項】"))</f>
        <v>□ Grade1</v>
      </c>
      <c r="B28" s="148"/>
      <c r="C28" s="148"/>
      <c r="D28" s="148"/>
      <c r="E28" s="148"/>
      <c r="F28" s="148"/>
      <c r="G28" s="148"/>
      <c r="H28" s="148"/>
      <c r="I28" s="149" t="str">
        <f>IF(D27="","",(VLOOKUP(D27,副作用の評価,4,FALSE)))</f>
        <v>軽度の症状; 治療を要さない</v>
      </c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50"/>
      <c r="AF28" s="151" t="str">
        <f>IF(AF27="■","□ Grade1",IF(AF27="","","【特記事項】"))</f>
        <v>□ Grade1</v>
      </c>
      <c r="AG28" s="148"/>
      <c r="AH28" s="148"/>
      <c r="AI28" s="148"/>
      <c r="AJ28" s="148"/>
      <c r="AK28" s="148"/>
      <c r="AL28" s="148"/>
      <c r="AM28" s="148"/>
      <c r="AN28" s="149" t="str">
        <f>IF(AI27="","",(VLOOKUP(AI27,副作用の評価,4,FALSE)))</f>
        <v>爪襞の浮腫や紅斑；角質の剥脱</v>
      </c>
      <c r="AO28" s="149"/>
      <c r="AP28" s="149"/>
      <c r="AQ28" s="149"/>
      <c r="AR28" s="149"/>
      <c r="AS28" s="149"/>
      <c r="AT28" s="149"/>
      <c r="AU28" s="149"/>
      <c r="AV28" s="149"/>
      <c r="AW28" s="149"/>
      <c r="AX28" s="149"/>
      <c r="AY28" s="149"/>
      <c r="AZ28" s="149"/>
      <c r="BA28" s="149"/>
      <c r="BB28" s="149"/>
      <c r="BC28" s="149"/>
      <c r="BD28" s="149"/>
      <c r="BE28" s="149"/>
      <c r="BF28" s="149"/>
      <c r="BG28" s="149"/>
      <c r="BH28" s="149"/>
      <c r="BI28" s="149"/>
      <c r="BJ28" s="149"/>
    </row>
    <row r="29" spans="1:63" s="1" customFormat="1" ht="18" customHeight="1" x14ac:dyDescent="0.15">
      <c r="A29" s="148" t="str">
        <f>IF(A27="■","□ Grade2","")</f>
        <v>□ Grade2</v>
      </c>
      <c r="B29" s="148"/>
      <c r="C29" s="148"/>
      <c r="D29" s="148"/>
      <c r="E29" s="148"/>
      <c r="F29" s="148"/>
      <c r="G29" s="148"/>
      <c r="H29" s="148"/>
      <c r="I29" s="149" t="str">
        <f>IF(D27="","",(VLOOKUP(D27,副作用の評価,5,FALSE)))</f>
        <v>中等度の症状; 身の回り以外の日常生活動作の制限</v>
      </c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50"/>
      <c r="AF29" s="151" t="str">
        <f>IF(AF27="■","□ Grade2","")</f>
        <v>□ Grade2</v>
      </c>
      <c r="AG29" s="148"/>
      <c r="AH29" s="148"/>
      <c r="AI29" s="148"/>
      <c r="AJ29" s="148"/>
      <c r="AK29" s="148"/>
      <c r="AL29" s="148"/>
      <c r="AM29" s="148"/>
      <c r="AN29" s="149" t="str">
        <f>IF(AI27="","",(VLOOKUP(AI27,副作用の評価,5,FALSE)))</f>
        <v>身の回り以外の日常生活動作の制限</v>
      </c>
      <c r="AO29" s="149"/>
      <c r="AP29" s="149"/>
      <c r="AQ29" s="149"/>
      <c r="AR29" s="149"/>
      <c r="AS29" s="149"/>
      <c r="AT29" s="149"/>
      <c r="AU29" s="149"/>
      <c r="AV29" s="149"/>
      <c r="AW29" s="149"/>
      <c r="AX29" s="149"/>
      <c r="AY29" s="149"/>
      <c r="AZ29" s="149"/>
      <c r="BA29" s="149"/>
      <c r="BB29" s="149"/>
      <c r="BC29" s="149"/>
      <c r="BD29" s="149"/>
      <c r="BE29" s="149"/>
      <c r="BF29" s="149"/>
      <c r="BG29" s="149"/>
      <c r="BH29" s="149"/>
      <c r="BI29" s="149"/>
      <c r="BJ29" s="149"/>
    </row>
    <row r="30" spans="1:63" s="1" customFormat="1" ht="18" customHeight="1" x14ac:dyDescent="0.15">
      <c r="A30" s="148" t="str">
        <f>IF(A27="■","□ Grade3","")</f>
        <v>□ Grade3</v>
      </c>
      <c r="B30" s="148"/>
      <c r="C30" s="148"/>
      <c r="D30" s="148"/>
      <c r="E30" s="148"/>
      <c r="F30" s="148"/>
      <c r="G30" s="148"/>
      <c r="H30" s="148"/>
      <c r="I30" s="149" t="str">
        <f>IF(D27="","",(VLOOKUP(D27,副作用の評価,6,FALSE)))</f>
        <v>高度の症状; 身の回りの日常生活動作の制限</v>
      </c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  <c r="AE30" s="150"/>
      <c r="AF30" s="151" t="str">
        <f>IF(AF27="■","□ Grade3","")</f>
        <v>□ Grade3</v>
      </c>
      <c r="AG30" s="148"/>
      <c r="AH30" s="148"/>
      <c r="AI30" s="148"/>
      <c r="AJ30" s="148"/>
      <c r="AK30" s="148"/>
      <c r="AL30" s="148"/>
      <c r="AM30" s="148"/>
      <c r="AN30" s="149" t="str">
        <f>IF(AI27="","",(VLOOKUP(AI27,副作用の評価,6,FALSE)))</f>
        <v>身の回りの日常生活動作の制限</v>
      </c>
      <c r="AO30" s="149"/>
      <c r="AP30" s="149"/>
      <c r="AQ30" s="149"/>
      <c r="AR30" s="149"/>
      <c r="AS30" s="149"/>
      <c r="AT30" s="149"/>
      <c r="AU30" s="149"/>
      <c r="AV30" s="149"/>
      <c r="AW30" s="149"/>
      <c r="AX30" s="149"/>
      <c r="AY30" s="149"/>
      <c r="AZ30" s="149"/>
      <c r="BA30" s="149"/>
      <c r="BB30" s="149"/>
      <c r="BC30" s="149"/>
      <c r="BD30" s="149"/>
      <c r="BE30" s="149"/>
      <c r="BF30" s="149"/>
      <c r="BG30" s="149"/>
      <c r="BH30" s="149"/>
      <c r="BI30" s="149"/>
      <c r="BJ30" s="149"/>
    </row>
    <row r="31" spans="1:63" s="1" customFormat="1" ht="18" customHeight="1" x14ac:dyDescent="0.15">
      <c r="A31" s="154" t="str">
        <f>IF(D31="","",(VLOOKUP(D31,副作用の評価,2,FALSE)))</f>
        <v>■</v>
      </c>
      <c r="B31" s="154"/>
      <c r="C31" s="154"/>
      <c r="D31" s="155" t="s">
        <v>88</v>
      </c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5"/>
      <c r="R31" s="155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  <c r="AC31" s="155"/>
      <c r="AD31" s="155"/>
      <c r="AE31" s="156"/>
      <c r="AF31" s="157" t="str">
        <f>IF(AI31="","",(VLOOKUP(AI31,副作用の評価,2,FALSE)))</f>
        <v/>
      </c>
      <c r="AG31" s="158"/>
      <c r="AH31" s="158"/>
      <c r="AI31" s="159"/>
      <c r="AJ31" s="159"/>
      <c r="AK31" s="159"/>
      <c r="AL31" s="159"/>
      <c r="AM31" s="159"/>
      <c r="AN31" s="159"/>
      <c r="AO31" s="159"/>
      <c r="AP31" s="159"/>
      <c r="AQ31" s="159"/>
      <c r="AR31" s="159"/>
      <c r="AS31" s="159"/>
      <c r="AT31" s="159"/>
      <c r="AU31" s="159"/>
      <c r="AV31" s="159"/>
      <c r="AW31" s="159"/>
      <c r="AX31" s="159"/>
      <c r="AY31" s="159"/>
      <c r="AZ31" s="159"/>
      <c r="BA31" s="159"/>
      <c r="BB31" s="159"/>
      <c r="BC31" s="159"/>
      <c r="BD31" s="159"/>
      <c r="BE31" s="159"/>
      <c r="BF31" s="159"/>
      <c r="BG31" s="159"/>
      <c r="BH31" s="159"/>
      <c r="BI31" s="159"/>
      <c r="BJ31" s="159"/>
    </row>
    <row r="32" spans="1:63" s="1" customFormat="1" ht="18" customHeight="1" x14ac:dyDescent="0.15">
      <c r="A32" s="148" t="str">
        <f>IF(A31="■","□ Grade1",IF(A31="","","【特記事項】"))</f>
        <v>□ Grade1</v>
      </c>
      <c r="B32" s="148"/>
      <c r="C32" s="148"/>
      <c r="D32" s="148"/>
      <c r="E32" s="148"/>
      <c r="F32" s="148"/>
      <c r="G32" s="148"/>
      <c r="H32" s="148"/>
      <c r="I32" s="149" t="str">
        <f>IF(D31="","",(VLOOKUP(D31,副作用の評価,4,FALSE)))</f>
        <v>短い部分痙攣発作はあるが、意識障害はない</v>
      </c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50"/>
      <c r="AF32" s="148" t="str">
        <f>IF(AF31="■","□ Grade1",IF(AF31="","","【特記事項】"))</f>
        <v/>
      </c>
      <c r="AG32" s="148"/>
      <c r="AH32" s="148"/>
      <c r="AI32" s="148"/>
      <c r="AJ32" s="148"/>
      <c r="AK32" s="148"/>
      <c r="AL32" s="148"/>
      <c r="AM32" s="148"/>
      <c r="AN32" s="149" t="str">
        <f>IF(AI31="","",(VLOOKUP(AI31,副作用の評価,4,FALSE)))</f>
        <v/>
      </c>
      <c r="AO32" s="149"/>
      <c r="AP32" s="149"/>
      <c r="AQ32" s="149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149"/>
      <c r="BD32" s="149"/>
      <c r="BE32" s="149"/>
      <c r="BF32" s="149"/>
      <c r="BG32" s="149"/>
      <c r="BH32" s="149"/>
      <c r="BI32" s="149"/>
      <c r="BJ32" s="149"/>
    </row>
    <row r="33" spans="1:62" s="1" customFormat="1" ht="18" customHeight="1" x14ac:dyDescent="0.15">
      <c r="A33" s="148" t="str">
        <f>IF(A31="■","□ Grade2","")</f>
        <v>□ Grade2</v>
      </c>
      <c r="B33" s="148"/>
      <c r="C33" s="148"/>
      <c r="D33" s="148"/>
      <c r="E33" s="148"/>
      <c r="F33" s="148"/>
      <c r="G33" s="148"/>
      <c r="H33" s="148"/>
      <c r="I33" s="149" t="str">
        <f>IF(D31="","",(VLOOKUP(D31,副作用の評価,5,FALSE)))</f>
        <v>短い全身性痙攣発作</v>
      </c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50"/>
      <c r="AF33" s="148" t="str">
        <f>IF(AF31="■","□ Grade2","")</f>
        <v/>
      </c>
      <c r="AG33" s="148"/>
      <c r="AH33" s="148"/>
      <c r="AI33" s="148"/>
      <c r="AJ33" s="148"/>
      <c r="AK33" s="148"/>
      <c r="AL33" s="148"/>
      <c r="AM33" s="148"/>
      <c r="AN33" s="149" t="str">
        <f>IF(AI31="","",(VLOOKUP(AI31,副作用の評価,5,FALSE)))</f>
        <v/>
      </c>
      <c r="AO33" s="149"/>
      <c r="AP33" s="149"/>
      <c r="AQ33" s="149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149"/>
      <c r="BD33" s="149"/>
      <c r="BE33" s="149"/>
      <c r="BF33" s="149"/>
      <c r="BG33" s="149"/>
      <c r="BH33" s="149"/>
      <c r="BI33" s="149"/>
      <c r="BJ33" s="149"/>
    </row>
    <row r="34" spans="1:62" s="1" customFormat="1" ht="18" customHeight="1" x14ac:dyDescent="0.15">
      <c r="A34" s="148" t="str">
        <f>IF(A31="■","□ Grade3","")</f>
        <v>□ Grade3</v>
      </c>
      <c r="B34" s="148"/>
      <c r="C34" s="148"/>
      <c r="D34" s="148"/>
      <c r="E34" s="148"/>
      <c r="F34" s="148"/>
      <c r="G34" s="148"/>
      <c r="H34" s="148"/>
      <c r="I34" s="149" t="str">
        <f>IF(D31="","",(VLOOKUP(D31,副作用の評価,6,FALSE)))</f>
        <v>内科的治療を行っているにも関わらず繰り返し起こる痙攣発作</v>
      </c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50"/>
      <c r="AF34" s="151" t="str">
        <f>IF(AF31="■","□ Grade3","")</f>
        <v/>
      </c>
      <c r="AG34" s="148"/>
      <c r="AH34" s="148"/>
      <c r="AI34" s="148"/>
      <c r="AJ34" s="148"/>
      <c r="AK34" s="148"/>
      <c r="AL34" s="148"/>
      <c r="AM34" s="148"/>
      <c r="AN34" s="149" t="str">
        <f>IF(AI31="","",(VLOOKUP(AI31,副作用の評価,6,FALSE)))</f>
        <v/>
      </c>
      <c r="AO34" s="149"/>
      <c r="AP34" s="149"/>
      <c r="AQ34" s="149"/>
      <c r="AR34" s="149"/>
      <c r="AS34" s="149"/>
      <c r="AT34" s="149"/>
      <c r="AU34" s="149"/>
      <c r="AV34" s="149"/>
      <c r="AW34" s="149"/>
      <c r="AX34" s="149"/>
      <c r="AY34" s="149"/>
      <c r="AZ34" s="149"/>
      <c r="BA34" s="149"/>
      <c r="BB34" s="149"/>
      <c r="BC34" s="149"/>
      <c r="BD34" s="149"/>
      <c r="BE34" s="149"/>
      <c r="BF34" s="149"/>
      <c r="BG34" s="149"/>
      <c r="BH34" s="149"/>
      <c r="BI34" s="149"/>
      <c r="BJ34" s="149"/>
    </row>
    <row r="35" spans="1:62" s="1" customFormat="1" ht="18" customHeight="1" x14ac:dyDescent="0.15">
      <c r="A35" s="154" t="str">
        <f>IF(D35="","",(VLOOKUP(D35,副作用の評価,2,FALSE)))</f>
        <v/>
      </c>
      <c r="B35" s="154"/>
      <c r="C35" s="154"/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6"/>
      <c r="AF35" s="157" t="str">
        <f>IF(AI35="","",(VLOOKUP(AI35,副作用の評価,2,FALSE)))</f>
        <v/>
      </c>
      <c r="AG35" s="158"/>
      <c r="AH35" s="158"/>
      <c r="AI35" s="159"/>
      <c r="AJ35" s="159"/>
      <c r="AK35" s="159"/>
      <c r="AL35" s="159"/>
      <c r="AM35" s="159"/>
      <c r="AN35" s="159"/>
      <c r="AO35" s="159"/>
      <c r="AP35" s="159"/>
      <c r="AQ35" s="159"/>
      <c r="AR35" s="159"/>
      <c r="AS35" s="159"/>
      <c r="AT35" s="159"/>
      <c r="AU35" s="159"/>
      <c r="AV35" s="159"/>
      <c r="AW35" s="159"/>
      <c r="AX35" s="159"/>
      <c r="AY35" s="159"/>
      <c r="AZ35" s="159"/>
      <c r="BA35" s="159"/>
      <c r="BB35" s="159"/>
      <c r="BC35" s="159"/>
      <c r="BD35" s="159"/>
      <c r="BE35" s="159"/>
      <c r="BF35" s="159"/>
      <c r="BG35" s="159"/>
      <c r="BH35" s="159"/>
      <c r="BI35" s="159"/>
      <c r="BJ35" s="159"/>
    </row>
    <row r="36" spans="1:62" s="1" customFormat="1" ht="18" customHeight="1" x14ac:dyDescent="0.15">
      <c r="A36" s="148" t="str">
        <f>IF(A35="■","□ Grade1",IF(A35="","","【特記事項】"))</f>
        <v/>
      </c>
      <c r="B36" s="148"/>
      <c r="C36" s="148"/>
      <c r="D36" s="148"/>
      <c r="E36" s="148"/>
      <c r="F36" s="148"/>
      <c r="G36" s="148"/>
      <c r="H36" s="148"/>
      <c r="I36" s="149" t="str">
        <f>IF(D35="","",(VLOOKUP(D35,副作用の評価,4,FALSE)))</f>
        <v/>
      </c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50"/>
      <c r="AF36" s="151" t="str">
        <f>IF(AF35="■","□ Grade1",IF(AF35="","","【特記事項】"))</f>
        <v/>
      </c>
      <c r="AG36" s="148"/>
      <c r="AH36" s="148"/>
      <c r="AI36" s="148"/>
      <c r="AJ36" s="148"/>
      <c r="AK36" s="148"/>
      <c r="AL36" s="148"/>
      <c r="AM36" s="148"/>
      <c r="AN36" s="149" t="str">
        <f>IF(AI35="","",(VLOOKUP(AI35,副作用の評価,4,FALSE)))</f>
        <v/>
      </c>
      <c r="AO36" s="149"/>
      <c r="AP36" s="149"/>
      <c r="AQ36" s="149"/>
      <c r="AR36" s="149"/>
      <c r="AS36" s="149"/>
      <c r="AT36" s="149"/>
      <c r="AU36" s="149"/>
      <c r="AV36" s="149"/>
      <c r="AW36" s="149"/>
      <c r="AX36" s="149"/>
      <c r="AY36" s="149"/>
      <c r="AZ36" s="149"/>
      <c r="BA36" s="149"/>
      <c r="BB36" s="149"/>
      <c r="BC36" s="149"/>
      <c r="BD36" s="149"/>
      <c r="BE36" s="149"/>
      <c r="BF36" s="149"/>
      <c r="BG36" s="149"/>
      <c r="BH36" s="149"/>
      <c r="BI36" s="149"/>
      <c r="BJ36" s="149"/>
    </row>
    <row r="37" spans="1:62" s="1" customFormat="1" ht="18" customHeight="1" x14ac:dyDescent="0.15">
      <c r="A37" s="148" t="str">
        <f>IF(A35="■","□ Grade2","")</f>
        <v/>
      </c>
      <c r="B37" s="148"/>
      <c r="C37" s="148"/>
      <c r="D37" s="148"/>
      <c r="E37" s="148"/>
      <c r="F37" s="148"/>
      <c r="G37" s="148"/>
      <c r="H37" s="148"/>
      <c r="I37" s="149" t="str">
        <f>IF(D35="","",(VLOOKUP(D35,副作用の評価,5,FALSE)))</f>
        <v/>
      </c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50"/>
      <c r="AF37" s="151" t="str">
        <f>IF(AF35="■","□ Grade2","")</f>
        <v/>
      </c>
      <c r="AG37" s="148"/>
      <c r="AH37" s="148"/>
      <c r="AI37" s="148"/>
      <c r="AJ37" s="148"/>
      <c r="AK37" s="148"/>
      <c r="AL37" s="148"/>
      <c r="AM37" s="148"/>
      <c r="AN37" s="149" t="str">
        <f>IF(AI35="","",(VLOOKUP(AI35,副作用の評価,5,FALSE)))</f>
        <v/>
      </c>
      <c r="AO37" s="149"/>
      <c r="AP37" s="149"/>
      <c r="AQ37" s="149"/>
      <c r="AR37" s="149"/>
      <c r="AS37" s="149"/>
      <c r="AT37" s="149"/>
      <c r="AU37" s="149"/>
      <c r="AV37" s="149"/>
      <c r="AW37" s="149"/>
      <c r="AX37" s="149"/>
      <c r="AY37" s="149"/>
      <c r="AZ37" s="149"/>
      <c r="BA37" s="149"/>
      <c r="BB37" s="149"/>
      <c r="BC37" s="149"/>
      <c r="BD37" s="149"/>
      <c r="BE37" s="149"/>
      <c r="BF37" s="149"/>
      <c r="BG37" s="149"/>
      <c r="BH37" s="149"/>
      <c r="BI37" s="149"/>
      <c r="BJ37" s="149"/>
    </row>
    <row r="38" spans="1:62" s="1" customFormat="1" ht="18" customHeight="1" x14ac:dyDescent="0.15">
      <c r="A38" s="148" t="str">
        <f>IF(A35="■","□ Grade3","")</f>
        <v/>
      </c>
      <c r="B38" s="148"/>
      <c r="C38" s="148"/>
      <c r="D38" s="148"/>
      <c r="E38" s="148"/>
      <c r="F38" s="148"/>
      <c r="G38" s="148"/>
      <c r="H38" s="148"/>
      <c r="I38" s="149" t="str">
        <f>IF(D35="","",(VLOOKUP(D35,副作用の評価,6,FALSE)))</f>
        <v/>
      </c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  <c r="AD38" s="149"/>
      <c r="AE38" s="150"/>
      <c r="AF38" s="151" t="str">
        <f>IF(AF35="■","□ Grade3","")</f>
        <v/>
      </c>
      <c r="AG38" s="148"/>
      <c r="AH38" s="148"/>
      <c r="AI38" s="148"/>
      <c r="AJ38" s="148"/>
      <c r="AK38" s="148"/>
      <c r="AL38" s="148"/>
      <c r="AM38" s="148"/>
      <c r="AN38" s="149" t="str">
        <f>IF(AI35="","",(VLOOKUP(AI35,副作用の評価,6,FALSE)))</f>
        <v/>
      </c>
      <c r="AO38" s="149"/>
      <c r="AP38" s="149"/>
      <c r="AQ38" s="149"/>
      <c r="AR38" s="149"/>
      <c r="AS38" s="149"/>
      <c r="AT38" s="149"/>
      <c r="AU38" s="149"/>
      <c r="AV38" s="149"/>
      <c r="AW38" s="149"/>
      <c r="AX38" s="149"/>
      <c r="AY38" s="149"/>
      <c r="AZ38" s="149"/>
      <c r="BA38" s="149"/>
      <c r="BB38" s="149"/>
      <c r="BC38" s="149"/>
      <c r="BD38" s="149"/>
      <c r="BE38" s="149"/>
      <c r="BF38" s="149"/>
      <c r="BG38" s="149"/>
      <c r="BH38" s="149"/>
      <c r="BI38" s="149"/>
      <c r="BJ38" s="149"/>
    </row>
    <row r="39" spans="1:62" s="1" customFormat="1" ht="18" customHeight="1" x14ac:dyDescent="0.15">
      <c r="A39" s="154" t="str">
        <f>IF(D39="","",(VLOOKUP(D39,副作用の評価,2,FALSE)))</f>
        <v/>
      </c>
      <c r="B39" s="154"/>
      <c r="C39" s="154"/>
      <c r="D39" s="155"/>
      <c r="E39" s="155"/>
      <c r="F39" s="155"/>
      <c r="G39" s="155"/>
      <c r="H39" s="155"/>
      <c r="I39" s="155"/>
      <c r="J39" s="155"/>
      <c r="K39" s="155"/>
      <c r="L39" s="155"/>
      <c r="M39" s="155"/>
      <c r="N39" s="155"/>
      <c r="O39" s="155"/>
      <c r="P39" s="155"/>
      <c r="Q39" s="155"/>
      <c r="R39" s="155"/>
      <c r="S39" s="155"/>
      <c r="T39" s="155"/>
      <c r="U39" s="155"/>
      <c r="V39" s="155"/>
      <c r="W39" s="155"/>
      <c r="X39" s="155"/>
      <c r="Y39" s="155"/>
      <c r="Z39" s="155"/>
      <c r="AA39" s="155"/>
      <c r="AB39" s="155"/>
      <c r="AC39" s="155"/>
      <c r="AD39" s="155"/>
      <c r="AE39" s="156"/>
      <c r="AF39" s="157" t="str">
        <f>IF(AI39="","",(VLOOKUP(AI39,副作用の評価,2,FALSE)))</f>
        <v/>
      </c>
      <c r="AG39" s="158"/>
      <c r="AH39" s="158"/>
      <c r="AI39" s="159"/>
      <c r="AJ39" s="159"/>
      <c r="AK39" s="159"/>
      <c r="AL39" s="159"/>
      <c r="AM39" s="159"/>
      <c r="AN39" s="159"/>
      <c r="AO39" s="159"/>
      <c r="AP39" s="159"/>
      <c r="AQ39" s="159"/>
      <c r="AR39" s="159"/>
      <c r="AS39" s="159"/>
      <c r="AT39" s="159"/>
      <c r="AU39" s="159"/>
      <c r="AV39" s="159"/>
      <c r="AW39" s="159"/>
      <c r="AX39" s="159"/>
      <c r="AY39" s="159"/>
      <c r="AZ39" s="159"/>
      <c r="BA39" s="159"/>
      <c r="BB39" s="159"/>
      <c r="BC39" s="159"/>
      <c r="BD39" s="159"/>
      <c r="BE39" s="159"/>
      <c r="BF39" s="159"/>
      <c r="BG39" s="159"/>
      <c r="BH39" s="159"/>
      <c r="BI39" s="159"/>
      <c r="BJ39" s="159"/>
    </row>
    <row r="40" spans="1:62" s="1" customFormat="1" ht="18" customHeight="1" x14ac:dyDescent="0.15">
      <c r="A40" s="148" t="str">
        <f>IF(A39="■","□ Grade1",IF(A39="","","【特記事項】"))</f>
        <v/>
      </c>
      <c r="B40" s="148"/>
      <c r="C40" s="148"/>
      <c r="D40" s="148"/>
      <c r="E40" s="148"/>
      <c r="F40" s="148"/>
      <c r="G40" s="148"/>
      <c r="H40" s="148"/>
      <c r="I40" s="149" t="str">
        <f>IF(D39="","",(VLOOKUP(D39,副作用の評価,4,FALSE)))</f>
        <v/>
      </c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49"/>
      <c r="W40" s="149"/>
      <c r="X40" s="149"/>
      <c r="Y40" s="149"/>
      <c r="Z40" s="149"/>
      <c r="AA40" s="149"/>
      <c r="AB40" s="149"/>
      <c r="AC40" s="149"/>
      <c r="AD40" s="149"/>
      <c r="AE40" s="150"/>
      <c r="AF40" s="148" t="str">
        <f>IF(AF39="■","□ Grade1",IF(AF39="","","【特記事項】"))</f>
        <v/>
      </c>
      <c r="AG40" s="148"/>
      <c r="AH40" s="148"/>
      <c r="AI40" s="148"/>
      <c r="AJ40" s="148"/>
      <c r="AK40" s="148"/>
      <c r="AL40" s="148"/>
      <c r="AM40" s="148"/>
      <c r="AN40" s="149" t="str">
        <f>IF(AI39="","",(VLOOKUP(AI39,副作用の評価,4,FALSE)))</f>
        <v/>
      </c>
      <c r="AO40" s="149"/>
      <c r="AP40" s="149"/>
      <c r="AQ40" s="149"/>
      <c r="AR40" s="149"/>
      <c r="AS40" s="149"/>
      <c r="AT40" s="149"/>
      <c r="AU40" s="149"/>
      <c r="AV40" s="149"/>
      <c r="AW40" s="149"/>
      <c r="AX40" s="149"/>
      <c r="AY40" s="149"/>
      <c r="AZ40" s="149"/>
      <c r="BA40" s="149"/>
      <c r="BB40" s="149"/>
      <c r="BC40" s="149"/>
      <c r="BD40" s="149"/>
      <c r="BE40" s="149"/>
      <c r="BF40" s="149"/>
      <c r="BG40" s="149"/>
      <c r="BH40" s="149"/>
      <c r="BI40" s="149"/>
      <c r="BJ40" s="149"/>
    </row>
    <row r="41" spans="1:62" s="1" customFormat="1" ht="18" customHeight="1" x14ac:dyDescent="0.15">
      <c r="A41" s="148" t="str">
        <f>IF(A39="■","□ Grade2","")</f>
        <v/>
      </c>
      <c r="B41" s="148"/>
      <c r="C41" s="148"/>
      <c r="D41" s="148"/>
      <c r="E41" s="148"/>
      <c r="F41" s="148"/>
      <c r="G41" s="148"/>
      <c r="H41" s="148"/>
      <c r="I41" s="149" t="str">
        <f>IF(D39="","",(VLOOKUP(D39,副作用の評価,5,FALSE)))</f>
        <v/>
      </c>
      <c r="J41" s="149"/>
      <c r="K41" s="149"/>
      <c r="L41" s="149"/>
      <c r="M41" s="149"/>
      <c r="N41" s="149"/>
      <c r="O41" s="149"/>
      <c r="P41" s="149"/>
      <c r="Q41" s="149"/>
      <c r="R41" s="149"/>
      <c r="S41" s="149"/>
      <c r="T41" s="149"/>
      <c r="U41" s="149"/>
      <c r="V41" s="149"/>
      <c r="W41" s="149"/>
      <c r="X41" s="149"/>
      <c r="Y41" s="149"/>
      <c r="Z41" s="149"/>
      <c r="AA41" s="149"/>
      <c r="AB41" s="149"/>
      <c r="AC41" s="149"/>
      <c r="AD41" s="149"/>
      <c r="AE41" s="150"/>
      <c r="AF41" s="148" t="str">
        <f>IF(AF39="■","□ Grade2","")</f>
        <v/>
      </c>
      <c r="AG41" s="148"/>
      <c r="AH41" s="148"/>
      <c r="AI41" s="148"/>
      <c r="AJ41" s="148"/>
      <c r="AK41" s="148"/>
      <c r="AL41" s="148"/>
      <c r="AM41" s="148"/>
      <c r="AN41" s="149" t="str">
        <f>IF(AI39="","",(VLOOKUP(AI39,副作用の評価,5,FALSE)))</f>
        <v/>
      </c>
      <c r="AO41" s="149"/>
      <c r="AP41" s="149"/>
      <c r="AQ41" s="149"/>
      <c r="AR41" s="149"/>
      <c r="AS41" s="149"/>
      <c r="AT41" s="149"/>
      <c r="AU41" s="149"/>
      <c r="AV41" s="149"/>
      <c r="AW41" s="149"/>
      <c r="AX41" s="149"/>
      <c r="AY41" s="149"/>
      <c r="AZ41" s="149"/>
      <c r="BA41" s="149"/>
      <c r="BB41" s="149"/>
      <c r="BC41" s="149"/>
      <c r="BD41" s="149"/>
      <c r="BE41" s="149"/>
      <c r="BF41" s="149"/>
      <c r="BG41" s="149"/>
      <c r="BH41" s="149"/>
      <c r="BI41" s="149"/>
      <c r="BJ41" s="149"/>
    </row>
    <row r="42" spans="1:62" s="1" customFormat="1" ht="18" customHeight="1" x14ac:dyDescent="0.15">
      <c r="A42" s="148" t="str">
        <f>IF(A39="■","□ Grade3","")</f>
        <v/>
      </c>
      <c r="B42" s="148"/>
      <c r="C42" s="148"/>
      <c r="D42" s="148"/>
      <c r="E42" s="148"/>
      <c r="F42" s="148"/>
      <c r="G42" s="148"/>
      <c r="H42" s="148"/>
      <c r="I42" s="149" t="str">
        <f>IF(D39="","",(VLOOKUP(D39,副作用の評価,6,FALSE)))</f>
        <v/>
      </c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149"/>
      <c r="Z42" s="149"/>
      <c r="AA42" s="149"/>
      <c r="AB42" s="149"/>
      <c r="AC42" s="149"/>
      <c r="AD42" s="149"/>
      <c r="AE42" s="150"/>
      <c r="AF42" s="148" t="str">
        <f>IF(AF39="■","□ Grade3","")</f>
        <v/>
      </c>
      <c r="AG42" s="148"/>
      <c r="AH42" s="148"/>
      <c r="AI42" s="148"/>
      <c r="AJ42" s="148"/>
      <c r="AK42" s="148"/>
      <c r="AL42" s="148"/>
      <c r="AM42" s="148"/>
      <c r="AN42" s="149" t="str">
        <f>IF(AI39="","",(VLOOKUP(AI39,副作用の評価,6,FALSE)))</f>
        <v/>
      </c>
      <c r="AO42" s="149"/>
      <c r="AP42" s="149"/>
      <c r="AQ42" s="149"/>
      <c r="AR42" s="149"/>
      <c r="AS42" s="149"/>
      <c r="AT42" s="149"/>
      <c r="AU42" s="149"/>
      <c r="AV42" s="149"/>
      <c r="AW42" s="149"/>
      <c r="AX42" s="149"/>
      <c r="AY42" s="149"/>
      <c r="AZ42" s="149"/>
      <c r="BA42" s="149"/>
      <c r="BB42" s="149"/>
      <c r="BC42" s="149"/>
      <c r="BD42" s="149"/>
      <c r="BE42" s="149"/>
      <c r="BF42" s="149"/>
      <c r="BG42" s="149"/>
      <c r="BH42" s="149"/>
      <c r="BI42" s="149"/>
      <c r="BJ42" s="149"/>
    </row>
    <row r="43" spans="1:62" s="1" customFormat="1" ht="18" customHeight="1" x14ac:dyDescent="0.15">
      <c r="A43" s="165" t="s">
        <v>45</v>
      </c>
      <c r="B43" s="165"/>
      <c r="C43" s="165"/>
      <c r="D43" s="165"/>
      <c r="E43" s="165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165"/>
      <c r="T43" s="165"/>
      <c r="U43" s="165"/>
      <c r="V43" s="165"/>
      <c r="W43" s="165"/>
      <c r="X43" s="165"/>
      <c r="Y43" s="165"/>
      <c r="Z43" s="165"/>
      <c r="AA43" s="165"/>
      <c r="AB43" s="165"/>
      <c r="AC43" s="165"/>
      <c r="AD43" s="165"/>
      <c r="AE43" s="165"/>
      <c r="AF43" s="165"/>
      <c r="AG43" s="165"/>
      <c r="AH43" s="165"/>
      <c r="AI43" s="165"/>
      <c r="AJ43" s="165"/>
      <c r="AK43" s="165"/>
      <c r="AL43" s="165"/>
      <c r="AM43" s="165"/>
      <c r="AN43" s="165"/>
      <c r="AO43" s="165"/>
      <c r="AP43" s="165"/>
      <c r="AQ43" s="165"/>
      <c r="AR43" s="165"/>
      <c r="AS43" s="165"/>
      <c r="AT43" s="165"/>
      <c r="AU43" s="165"/>
      <c r="AV43" s="165"/>
      <c r="AW43" s="165"/>
      <c r="AX43" s="165"/>
      <c r="AY43" s="166"/>
      <c r="AZ43" s="166"/>
      <c r="BA43" s="167" t="s">
        <v>46</v>
      </c>
      <c r="BB43" s="167"/>
      <c r="BC43" s="167"/>
      <c r="BD43" s="167"/>
      <c r="BE43" s="167"/>
      <c r="BF43" s="167"/>
      <c r="BG43" s="167"/>
      <c r="BH43" s="167"/>
      <c r="BI43" s="167"/>
      <c r="BJ43" s="167"/>
    </row>
    <row r="44" spans="1:62" s="1" customFormat="1" ht="12" customHeight="1" x14ac:dyDescent="0.15"/>
    <row r="45" spans="1:62" s="1" customFormat="1" ht="15" customHeight="1" x14ac:dyDescent="0.15">
      <c r="A45" s="135" t="s">
        <v>47</v>
      </c>
      <c r="B45" s="135"/>
      <c r="C45" s="135"/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35"/>
      <c r="O45" s="135"/>
      <c r="P45" s="135"/>
      <c r="Q45" s="135"/>
      <c r="R45" s="135"/>
      <c r="S45" s="135"/>
      <c r="T45" s="135"/>
      <c r="U45" s="135"/>
      <c r="V45" s="135"/>
      <c r="W45" s="135"/>
      <c r="X45" s="135"/>
      <c r="Y45" s="135"/>
      <c r="Z45" s="135"/>
      <c r="AA45" s="135"/>
      <c r="AB45" s="135"/>
      <c r="AC45" s="135"/>
      <c r="AD45" s="135"/>
      <c r="AE45" s="135"/>
      <c r="AF45" s="135"/>
      <c r="AG45" s="135"/>
      <c r="AH45" s="135"/>
      <c r="AI45" s="135"/>
      <c r="AJ45" s="135"/>
      <c r="AK45" s="135"/>
      <c r="AL45" s="135"/>
      <c r="AM45" s="135"/>
      <c r="AN45" s="135"/>
      <c r="AO45" s="135"/>
      <c r="AP45" s="135"/>
      <c r="AQ45" s="135"/>
      <c r="AR45" s="135"/>
      <c r="AS45" s="135"/>
      <c r="AT45" s="135"/>
      <c r="AU45" s="135"/>
      <c r="AV45" s="135"/>
      <c r="AW45" s="135"/>
      <c r="AX45" s="135"/>
      <c r="AY45" s="135"/>
      <c r="AZ45" s="135"/>
      <c r="BA45" s="135"/>
      <c r="BB45" s="135"/>
      <c r="BC45" s="135"/>
      <c r="BD45" s="135"/>
      <c r="BE45" s="135"/>
      <c r="BF45" s="135"/>
      <c r="BG45" s="135"/>
      <c r="BH45" s="135"/>
      <c r="BI45" s="135"/>
      <c r="BJ45" s="135"/>
    </row>
    <row r="46" spans="1:62" s="1" customFormat="1" ht="66" customHeight="1" x14ac:dyDescent="0.15">
      <c r="A46" s="162"/>
      <c r="B46" s="163"/>
      <c r="C46" s="163"/>
      <c r="D46" s="163"/>
      <c r="E46" s="163"/>
      <c r="F46" s="163"/>
      <c r="G46" s="163"/>
      <c r="H46" s="163"/>
      <c r="I46" s="163"/>
      <c r="J46" s="163"/>
      <c r="K46" s="163"/>
      <c r="L46" s="163"/>
      <c r="M46" s="163"/>
      <c r="N46" s="163"/>
      <c r="O46" s="163"/>
      <c r="P46" s="163"/>
      <c r="Q46" s="163"/>
      <c r="R46" s="163"/>
      <c r="S46" s="163"/>
      <c r="T46" s="163"/>
      <c r="U46" s="163"/>
      <c r="V46" s="163"/>
      <c r="W46" s="163"/>
      <c r="X46" s="163"/>
      <c r="Y46" s="163"/>
      <c r="Z46" s="163"/>
      <c r="AA46" s="163"/>
      <c r="AB46" s="163"/>
      <c r="AC46" s="163"/>
      <c r="AD46" s="163"/>
      <c r="AE46" s="163"/>
      <c r="AF46" s="163"/>
      <c r="AG46" s="163"/>
      <c r="AH46" s="163"/>
      <c r="AI46" s="163"/>
      <c r="AJ46" s="163"/>
      <c r="AK46" s="163"/>
      <c r="AL46" s="163"/>
      <c r="AM46" s="163"/>
      <c r="AN46" s="163"/>
      <c r="AO46" s="163"/>
      <c r="AP46" s="163"/>
      <c r="AQ46" s="163"/>
      <c r="AR46" s="163"/>
      <c r="AS46" s="163"/>
      <c r="AT46" s="163"/>
      <c r="AU46" s="163"/>
      <c r="AV46" s="163"/>
      <c r="AW46" s="163"/>
      <c r="AX46" s="163"/>
      <c r="AY46" s="163"/>
      <c r="AZ46" s="163"/>
      <c r="BA46" s="163"/>
      <c r="BB46" s="163"/>
      <c r="BC46" s="163"/>
      <c r="BD46" s="163"/>
      <c r="BE46" s="163"/>
      <c r="BF46" s="163"/>
      <c r="BG46" s="163"/>
      <c r="BH46" s="163"/>
      <c r="BI46" s="163"/>
      <c r="BJ46" s="164"/>
    </row>
    <row r="47" spans="1:62" s="1" customFormat="1" ht="18.600000000000001" customHeight="1" x14ac:dyDescent="0.15"/>
    <row r="48" spans="1:62" s="1" customFormat="1" ht="18.600000000000001" customHeight="1" x14ac:dyDescent="0.15"/>
    <row r="49" s="1" customFormat="1" ht="18.600000000000001" customHeight="1" x14ac:dyDescent="0.15"/>
    <row r="50" s="1" customFormat="1" ht="18.600000000000001" customHeight="1" x14ac:dyDescent="0.15"/>
    <row r="51" s="1" customFormat="1" ht="18.600000000000001" customHeight="1" x14ac:dyDescent="0.15"/>
    <row r="52" s="1" customFormat="1" ht="18.600000000000001" customHeight="1" x14ac:dyDescent="0.15"/>
  </sheetData>
  <mergeCells count="171">
    <mergeCell ref="BI1:BJ1"/>
    <mergeCell ref="A2:K2"/>
    <mergeCell ref="L2:AH2"/>
    <mergeCell ref="AI2:AP2"/>
    <mergeCell ref="AQ2:AU2"/>
    <mergeCell ref="AV2:AW2"/>
    <mergeCell ref="AX2:BB2"/>
    <mergeCell ref="BC2:BD2"/>
    <mergeCell ref="BE2:BI2"/>
    <mergeCell ref="AN1:AS1"/>
    <mergeCell ref="AT1:AX1"/>
    <mergeCell ref="AY1:AZ1"/>
    <mergeCell ref="BA1:BC1"/>
    <mergeCell ref="BD1:BE1"/>
    <mergeCell ref="BF1:BH1"/>
    <mergeCell ref="A3:BJ3"/>
    <mergeCell ref="B4:L4"/>
    <mergeCell ref="M4:R4"/>
    <mergeCell ref="S4:T4"/>
    <mergeCell ref="U4:W4"/>
    <mergeCell ref="X4:Y4"/>
    <mergeCell ref="Z4:AB4"/>
    <mergeCell ref="AC4:AD4"/>
    <mergeCell ref="AG4:BJ4"/>
    <mergeCell ref="B7:H7"/>
    <mergeCell ref="I7:AE7"/>
    <mergeCell ref="AG7:AN7"/>
    <mergeCell ref="AO7:BJ7"/>
    <mergeCell ref="B8:H8"/>
    <mergeCell ref="AG8:AN8"/>
    <mergeCell ref="AO8:BJ8"/>
    <mergeCell ref="B5:G6"/>
    <mergeCell ref="H5:T5"/>
    <mergeCell ref="U5:V5"/>
    <mergeCell ref="AG5:BJ6"/>
    <mergeCell ref="H6:Z6"/>
    <mergeCell ref="AA6:AD6"/>
    <mergeCell ref="AA8:AD8"/>
    <mergeCell ref="I8:Z8"/>
    <mergeCell ref="A11:B11"/>
    <mergeCell ref="C11:D11"/>
    <mergeCell ref="E11:BJ11"/>
    <mergeCell ref="AD13:BH13"/>
    <mergeCell ref="A15:J15"/>
    <mergeCell ref="K15:AJ15"/>
    <mergeCell ref="AK15:BH15"/>
    <mergeCell ref="BI15:BJ15"/>
    <mergeCell ref="AC9:AD9"/>
    <mergeCell ref="AG9:AP9"/>
    <mergeCell ref="AQ9:BG9"/>
    <mergeCell ref="BH9:BJ9"/>
    <mergeCell ref="B10:AG10"/>
    <mergeCell ref="AH10:AI10"/>
    <mergeCell ref="AJ10:AO10"/>
    <mergeCell ref="AP10:AQ10"/>
    <mergeCell ref="AR10:BJ10"/>
    <mergeCell ref="B9:I9"/>
    <mergeCell ref="J9:R9"/>
    <mergeCell ref="S9:T9"/>
    <mergeCell ref="U9:W9"/>
    <mergeCell ref="X9:Y9"/>
    <mergeCell ref="Z9:AB9"/>
    <mergeCell ref="A20:H20"/>
    <mergeCell ref="I20:AE20"/>
    <mergeCell ref="AF20:AM20"/>
    <mergeCell ref="AN20:BJ20"/>
    <mergeCell ref="A21:H21"/>
    <mergeCell ref="I21:AE21"/>
    <mergeCell ref="AF21:AM21"/>
    <mergeCell ref="AN21:BJ21"/>
    <mergeCell ref="AC16:BJ16"/>
    <mergeCell ref="A18:BJ18"/>
    <mergeCell ref="A19:C19"/>
    <mergeCell ref="D19:AE19"/>
    <mergeCell ref="AF19:AH19"/>
    <mergeCell ref="AI19:BJ19"/>
    <mergeCell ref="D16:E16"/>
    <mergeCell ref="F16:K16"/>
    <mergeCell ref="L16:M16"/>
    <mergeCell ref="N16:U16"/>
    <mergeCell ref="V16:W16"/>
    <mergeCell ref="X16:AB16"/>
    <mergeCell ref="A24:H24"/>
    <mergeCell ref="I24:AE24"/>
    <mergeCell ref="AF24:AM24"/>
    <mergeCell ref="AN24:BJ24"/>
    <mergeCell ref="A25:H25"/>
    <mergeCell ref="I25:AE25"/>
    <mergeCell ref="AF25:AM25"/>
    <mergeCell ref="AN25:BJ25"/>
    <mergeCell ref="A22:H22"/>
    <mergeCell ref="I22:AE22"/>
    <mergeCell ref="AF22:AM22"/>
    <mergeCell ref="AN22:BJ22"/>
    <mergeCell ref="A23:C23"/>
    <mergeCell ref="D23:AE23"/>
    <mergeCell ref="AF23:AH23"/>
    <mergeCell ref="AI23:BJ23"/>
    <mergeCell ref="A28:H28"/>
    <mergeCell ref="I28:AE28"/>
    <mergeCell ref="AF28:AM28"/>
    <mergeCell ref="AN28:BJ28"/>
    <mergeCell ref="A29:H29"/>
    <mergeCell ref="I29:AE29"/>
    <mergeCell ref="AF29:AM29"/>
    <mergeCell ref="AN29:BJ29"/>
    <mergeCell ref="A26:H26"/>
    <mergeCell ref="I26:AE26"/>
    <mergeCell ref="AF26:AM26"/>
    <mergeCell ref="AN26:BJ26"/>
    <mergeCell ref="A27:C27"/>
    <mergeCell ref="D27:AE27"/>
    <mergeCell ref="AF27:AH27"/>
    <mergeCell ref="AI27:BJ27"/>
    <mergeCell ref="A32:H32"/>
    <mergeCell ref="I32:AE32"/>
    <mergeCell ref="AF32:AM32"/>
    <mergeCell ref="AN32:BJ32"/>
    <mergeCell ref="A33:H33"/>
    <mergeCell ref="I33:AE33"/>
    <mergeCell ref="AF33:AM33"/>
    <mergeCell ref="AN33:BJ33"/>
    <mergeCell ref="A30:H30"/>
    <mergeCell ref="I30:AE30"/>
    <mergeCell ref="AF30:AM30"/>
    <mergeCell ref="AN30:BJ30"/>
    <mergeCell ref="A31:C31"/>
    <mergeCell ref="D31:AE31"/>
    <mergeCell ref="AF31:AH31"/>
    <mergeCell ref="AI31:BJ31"/>
    <mergeCell ref="A36:H36"/>
    <mergeCell ref="I36:AE36"/>
    <mergeCell ref="AF36:AM36"/>
    <mergeCell ref="AN36:BJ36"/>
    <mergeCell ref="A37:H37"/>
    <mergeCell ref="I37:AE37"/>
    <mergeCell ref="AF37:AM37"/>
    <mergeCell ref="AN37:BJ37"/>
    <mergeCell ref="A34:H34"/>
    <mergeCell ref="I34:AE34"/>
    <mergeCell ref="AF34:AM34"/>
    <mergeCell ref="AN34:BJ34"/>
    <mergeCell ref="A35:C35"/>
    <mergeCell ref="D35:AE35"/>
    <mergeCell ref="AF35:AH35"/>
    <mergeCell ref="AI35:BJ35"/>
    <mergeCell ref="A40:H40"/>
    <mergeCell ref="I40:AE40"/>
    <mergeCell ref="AF40:AM40"/>
    <mergeCell ref="AN40:BJ40"/>
    <mergeCell ref="A41:H41"/>
    <mergeCell ref="I41:AE41"/>
    <mergeCell ref="AF41:AM41"/>
    <mergeCell ref="AN41:BJ41"/>
    <mergeCell ref="A38:H38"/>
    <mergeCell ref="I38:AE38"/>
    <mergeCell ref="AF38:AM38"/>
    <mergeCell ref="AN38:BJ38"/>
    <mergeCell ref="A39:C39"/>
    <mergeCell ref="D39:AE39"/>
    <mergeCell ref="AF39:AH39"/>
    <mergeCell ref="AI39:BJ39"/>
    <mergeCell ref="A45:BJ45"/>
    <mergeCell ref="A46:BJ46"/>
    <mergeCell ref="A42:H42"/>
    <mergeCell ref="I42:AE42"/>
    <mergeCell ref="AF42:AM42"/>
    <mergeCell ref="AN42:BJ42"/>
    <mergeCell ref="A43:AX43"/>
    <mergeCell ref="AY43:AZ43"/>
    <mergeCell ref="BA43:BJ43"/>
  </mergeCells>
  <phoneticPr fontId="1"/>
  <dataValidations count="4">
    <dataValidation imeMode="hiragana" allowBlank="1" showInputMessage="1" showErrorMessage="1" sqref="X4 AE4 AC4 Z4 X9 AC9 Z9 AG7:AG8" xr:uid="{00000000-0002-0000-0700-000000000000}"/>
    <dataValidation type="list" allowBlank="1" showInputMessage="1" showErrorMessage="1" sqref="AI39 D31 AI35 D35 D39 AI31 D27 AI19 AI27 AI23 D19 D23" xr:uid="{00000000-0002-0000-0700-000001000000}">
      <formula1>副作用の選択</formula1>
    </dataValidation>
    <dataValidation allowBlank="1" showInputMessage="1" sqref="A17:B17 A39 A44:B44 AF31 AF39 AJ47:AJ52 AJ17 AJ12 AF35 A14:B14 AJ14 A31 A35 AJ44 AF27 A19 AF23 A27 A47:B47 AF19 A23" xr:uid="{00000000-0002-0000-0700-000002000000}"/>
    <dataValidation imeMode="halfAlpha" allowBlank="1" showInputMessage="1" showErrorMessage="1" sqref="AC5:AD5 U5 X5 AE5:AE6 AF5:AG5 AE8" xr:uid="{00000000-0002-0000-0700-000003000000}"/>
  </dataValidations>
  <printOptions horizontalCentered="1"/>
  <pageMargins left="0.59055118110236227" right="0.51181102362204722" top="0.39370078740157483" bottom="0.39370078740157483" header="0" footer="0"/>
  <pageSetup paperSize="9" orientation="portrait" r:id="rId1"/>
  <headerFooter>
    <oddHeader>&amp;R&amp;"ＭＳ ゴシック,標準"様式3-①</oddHeader>
    <oddFooter>&amp;L&amp;9　　　　※スペースが足りない場合はトレーシングレポートに記入し、一緒に送信してください。
&amp;R&amp;"ＭＳ ゴシック,標準"&amp;9第1版　2019年12月15日　
（一社）　京都府薬剤師会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9697" r:id="rId4" name="Check Box 1">
              <controlPr defaultSize="0" autoFill="0" autoLine="0" autoPict="0">
                <anchor moveWithCells="1">
                  <from>
                    <xdr:col>21</xdr:col>
                    <xdr:colOff>0</xdr:colOff>
                    <xdr:row>15</xdr:row>
                    <xdr:rowOff>28575</xdr:rowOff>
                  </from>
                  <to>
                    <xdr:col>22</xdr:col>
                    <xdr:colOff>66675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98" r:id="rId5" name="Check Box 2">
              <controlPr defaultSize="0" autoFill="0" autoLine="0" autoPict="0">
                <anchor moveWithCells="1">
                  <from>
                    <xdr:col>11</xdr:col>
                    <xdr:colOff>0</xdr:colOff>
                    <xdr:row>15</xdr:row>
                    <xdr:rowOff>28575</xdr:rowOff>
                  </from>
                  <to>
                    <xdr:col>12</xdr:col>
                    <xdr:colOff>66675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99" r:id="rId6" name="Check Box 3">
              <controlPr defaultSize="0" autoFill="0" autoLine="0" autoPict="0">
                <anchor moveWithCells="1">
                  <from>
                    <xdr:col>3</xdr:col>
                    <xdr:colOff>0</xdr:colOff>
                    <xdr:row>15</xdr:row>
                    <xdr:rowOff>28575</xdr:rowOff>
                  </from>
                  <to>
                    <xdr:col>4</xdr:col>
                    <xdr:colOff>66675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3" r:id="rId7" name="Check Box 7">
              <controlPr defaultSize="0" autoFill="0" autoLine="0" autoPict="0">
                <anchor moveWithCells="1">
                  <from>
                    <xdr:col>50</xdr:col>
                    <xdr:colOff>0</xdr:colOff>
                    <xdr:row>42</xdr:row>
                    <xdr:rowOff>76200</xdr:rowOff>
                  </from>
                  <to>
                    <xdr:col>51</xdr:col>
                    <xdr:colOff>66675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3" r:id="rId8" name="Check Box 27">
              <controlPr defaultSize="0" autoFill="0" autoLine="0" autoPict="0">
                <anchor moveWithCells="1">
                  <from>
                    <xdr:col>33</xdr:col>
                    <xdr:colOff>9525</xdr:colOff>
                    <xdr:row>9</xdr:row>
                    <xdr:rowOff>9525</xdr:rowOff>
                  </from>
                  <to>
                    <xdr:col>34</xdr:col>
                    <xdr:colOff>85725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4" r:id="rId9" name="Check Box 28">
              <controlPr defaultSize="0" autoFill="0" autoLine="0" autoPict="0">
                <anchor moveWithCells="1">
                  <from>
                    <xdr:col>41</xdr:col>
                    <xdr:colOff>0</xdr:colOff>
                    <xdr:row>9</xdr:row>
                    <xdr:rowOff>28575</xdr:rowOff>
                  </from>
                  <to>
                    <xdr:col>42</xdr:col>
                    <xdr:colOff>66675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5" r:id="rId10" name="Check Box 29">
              <controlPr defaultSize="0" autoFill="0" autoLine="0" autoPict="0">
                <anchor moveWithCells="1">
                  <from>
                    <xdr:col>2</xdr:col>
                    <xdr:colOff>9525</xdr:colOff>
                    <xdr:row>10</xdr:row>
                    <xdr:rowOff>9525</xdr:rowOff>
                  </from>
                  <to>
                    <xdr:col>3</xdr:col>
                    <xdr:colOff>76200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"/>
  <dimension ref="A1:I32"/>
  <sheetViews>
    <sheetView topLeftCell="A20" zoomScale="70" zoomScaleNormal="70" workbookViewId="0">
      <selection activeCell="B28" sqref="B28:C28"/>
    </sheetView>
  </sheetViews>
  <sheetFormatPr defaultColWidth="8.875" defaultRowHeight="13.5" x14ac:dyDescent="0.15"/>
  <cols>
    <col min="1" max="1" width="43.125" style="25" customWidth="1"/>
    <col min="2" max="2" width="3.5" style="20" bestFit="1" customWidth="1"/>
    <col min="3" max="3" width="13.375" style="20" bestFit="1" customWidth="1"/>
    <col min="4" max="4" width="31.125" style="20" bestFit="1" customWidth="1"/>
    <col min="5" max="5" width="30.375" style="20" customWidth="1"/>
    <col min="6" max="6" width="32.5" style="20" customWidth="1"/>
    <col min="7" max="7" width="28.625" style="20" bestFit="1" customWidth="1"/>
    <col min="8" max="9" width="3.375" style="20" customWidth="1"/>
    <col min="10" max="16384" width="8.875" style="37"/>
  </cols>
  <sheetData>
    <row r="1" spans="1:9" x14ac:dyDescent="0.15">
      <c r="A1" s="180" t="s">
        <v>89</v>
      </c>
      <c r="B1" s="178" t="s">
        <v>90</v>
      </c>
      <c r="C1" s="179"/>
      <c r="D1" s="183" t="s">
        <v>91</v>
      </c>
      <c r="E1" s="183" t="s">
        <v>92</v>
      </c>
      <c r="F1" s="183" t="s">
        <v>93</v>
      </c>
      <c r="G1" s="175" t="s">
        <v>94</v>
      </c>
    </row>
    <row r="2" spans="1:9" x14ac:dyDescent="0.15">
      <c r="A2" s="181"/>
      <c r="B2" s="21" t="s">
        <v>95</v>
      </c>
      <c r="C2" s="21" t="s">
        <v>96</v>
      </c>
      <c r="D2" s="184"/>
      <c r="E2" s="184"/>
      <c r="F2" s="184"/>
      <c r="G2" s="176"/>
    </row>
    <row r="3" spans="1:9" ht="14.25" thickBot="1" x14ac:dyDescent="0.2">
      <c r="A3" s="182"/>
      <c r="B3" s="22" t="s">
        <v>97</v>
      </c>
      <c r="C3" s="22" t="s">
        <v>98</v>
      </c>
      <c r="D3" s="185"/>
      <c r="E3" s="185"/>
      <c r="F3" s="185"/>
      <c r="G3" s="177"/>
    </row>
    <row r="4" spans="1:9" ht="21.6" customHeight="1" x14ac:dyDescent="0.15">
      <c r="A4" s="23" t="s">
        <v>99</v>
      </c>
      <c r="B4" s="171" t="s">
        <v>161</v>
      </c>
      <c r="C4" s="172"/>
      <c r="D4" s="27" t="s">
        <v>100</v>
      </c>
      <c r="E4" s="27" t="s">
        <v>101</v>
      </c>
      <c r="F4" s="27" t="s">
        <v>102</v>
      </c>
      <c r="G4" s="24" t="s">
        <v>103</v>
      </c>
      <c r="H4" s="25"/>
      <c r="I4" s="25"/>
    </row>
    <row r="5" spans="1:9" ht="21.6" customHeight="1" x14ac:dyDescent="0.15">
      <c r="A5" s="26" t="s">
        <v>104</v>
      </c>
      <c r="B5" s="171" t="s">
        <v>95</v>
      </c>
      <c r="C5" s="172"/>
      <c r="D5" s="27" t="s">
        <v>105</v>
      </c>
      <c r="E5" s="27" t="s">
        <v>106</v>
      </c>
      <c r="F5" s="27" t="s">
        <v>107</v>
      </c>
      <c r="G5" s="28" t="s">
        <v>108</v>
      </c>
    </row>
    <row r="6" spans="1:9" ht="21.6" customHeight="1" x14ac:dyDescent="0.15">
      <c r="A6" s="26" t="s">
        <v>88</v>
      </c>
      <c r="B6" s="171" t="s">
        <v>95</v>
      </c>
      <c r="C6" s="172"/>
      <c r="D6" s="27" t="s">
        <v>109</v>
      </c>
      <c r="E6" s="27" t="s">
        <v>110</v>
      </c>
      <c r="F6" s="27" t="s">
        <v>111</v>
      </c>
      <c r="G6" s="28" t="s">
        <v>112</v>
      </c>
      <c r="H6" s="25"/>
      <c r="I6" s="25"/>
    </row>
    <row r="7" spans="1:9" ht="21.6" customHeight="1" x14ac:dyDescent="0.15">
      <c r="A7" s="26" t="s">
        <v>113</v>
      </c>
      <c r="B7" s="171" t="s">
        <v>95</v>
      </c>
      <c r="C7" s="172"/>
      <c r="D7" s="27" t="s">
        <v>114</v>
      </c>
      <c r="E7" s="27" t="s">
        <v>115</v>
      </c>
      <c r="F7" s="27" t="s">
        <v>116</v>
      </c>
      <c r="G7" s="28" t="s">
        <v>112</v>
      </c>
      <c r="H7" s="25"/>
      <c r="I7" s="25"/>
    </row>
    <row r="8" spans="1:9" ht="21.6" customHeight="1" x14ac:dyDescent="0.15">
      <c r="A8" s="26" t="s">
        <v>117</v>
      </c>
      <c r="B8" s="171" t="s">
        <v>95</v>
      </c>
      <c r="C8" s="172"/>
      <c r="D8" s="27" t="s">
        <v>118</v>
      </c>
      <c r="E8" s="27" t="s">
        <v>119</v>
      </c>
      <c r="F8" s="27" t="s">
        <v>120</v>
      </c>
      <c r="G8" s="28" t="s">
        <v>108</v>
      </c>
      <c r="H8" s="25"/>
      <c r="I8" s="25"/>
    </row>
    <row r="9" spans="1:9" ht="21.6" customHeight="1" x14ac:dyDescent="0.15">
      <c r="A9" s="26" t="s">
        <v>121</v>
      </c>
      <c r="B9" s="171" t="s">
        <v>95</v>
      </c>
      <c r="C9" s="172"/>
      <c r="D9" s="29" t="s">
        <v>122</v>
      </c>
      <c r="E9" s="29" t="s">
        <v>123</v>
      </c>
      <c r="F9" s="29" t="s">
        <v>124</v>
      </c>
      <c r="G9" s="30" t="s">
        <v>112</v>
      </c>
      <c r="H9" s="25"/>
      <c r="I9" s="25"/>
    </row>
    <row r="10" spans="1:9" ht="21.6" customHeight="1" x14ac:dyDescent="0.15">
      <c r="A10" s="26" t="s">
        <v>79</v>
      </c>
      <c r="B10" s="173" t="s">
        <v>125</v>
      </c>
      <c r="C10" s="174"/>
      <c r="D10" s="40" t="s">
        <v>126</v>
      </c>
      <c r="E10" s="40" t="s">
        <v>126</v>
      </c>
      <c r="F10" s="40" t="s">
        <v>126</v>
      </c>
      <c r="G10" s="33" t="s">
        <v>126</v>
      </c>
      <c r="H10" s="25"/>
      <c r="I10" s="25"/>
    </row>
    <row r="11" spans="1:9" ht="21.6" customHeight="1" x14ac:dyDescent="0.15">
      <c r="A11" s="26" t="s">
        <v>127</v>
      </c>
      <c r="B11" s="171" t="s">
        <v>95</v>
      </c>
      <c r="C11" s="172"/>
      <c r="D11" s="27" t="s">
        <v>128</v>
      </c>
      <c r="E11" s="27" t="s">
        <v>129</v>
      </c>
      <c r="F11" s="27" t="s">
        <v>130</v>
      </c>
      <c r="G11" s="28" t="s">
        <v>103</v>
      </c>
      <c r="H11" s="25"/>
      <c r="I11" s="25"/>
    </row>
    <row r="12" spans="1:9" ht="21.6" customHeight="1" x14ac:dyDescent="0.15">
      <c r="A12" s="26" t="s">
        <v>34</v>
      </c>
      <c r="B12" s="171" t="s">
        <v>161</v>
      </c>
      <c r="C12" s="172"/>
      <c r="D12" s="31" t="s">
        <v>131</v>
      </c>
      <c r="E12" s="31" t="s">
        <v>132</v>
      </c>
      <c r="F12" s="31" t="s">
        <v>133</v>
      </c>
      <c r="G12" s="32" t="s">
        <v>103</v>
      </c>
      <c r="H12" s="25"/>
      <c r="I12" s="25"/>
    </row>
    <row r="13" spans="1:9" ht="21.6" customHeight="1" x14ac:dyDescent="0.15">
      <c r="A13" s="26" t="s">
        <v>82</v>
      </c>
      <c r="B13" s="171" t="s">
        <v>125</v>
      </c>
      <c r="C13" s="172"/>
      <c r="D13" s="31" t="s">
        <v>126</v>
      </c>
      <c r="E13" s="31" t="s">
        <v>126</v>
      </c>
      <c r="F13" s="31" t="s">
        <v>126</v>
      </c>
      <c r="G13" s="32" t="s">
        <v>126</v>
      </c>
      <c r="H13" s="25"/>
      <c r="I13" s="25"/>
    </row>
    <row r="14" spans="1:9" ht="21.6" customHeight="1" x14ac:dyDescent="0.15">
      <c r="A14" s="26" t="s">
        <v>134</v>
      </c>
      <c r="B14" s="171" t="s">
        <v>95</v>
      </c>
      <c r="C14" s="172"/>
      <c r="D14" s="27" t="s">
        <v>135</v>
      </c>
      <c r="E14" s="27" t="s">
        <v>136</v>
      </c>
      <c r="F14" s="27" t="s">
        <v>137</v>
      </c>
      <c r="G14" s="30" t="s">
        <v>103</v>
      </c>
      <c r="H14" s="25"/>
      <c r="I14" s="25"/>
    </row>
    <row r="15" spans="1:9" ht="21.6" customHeight="1" x14ac:dyDescent="0.15">
      <c r="A15" s="26" t="s">
        <v>35</v>
      </c>
      <c r="B15" s="171" t="s">
        <v>125</v>
      </c>
      <c r="C15" s="172"/>
      <c r="D15" s="31" t="s">
        <v>138</v>
      </c>
      <c r="E15" s="31" t="s">
        <v>126</v>
      </c>
      <c r="F15" s="31" t="s">
        <v>126</v>
      </c>
      <c r="G15" s="32" t="s">
        <v>126</v>
      </c>
      <c r="H15" s="25"/>
      <c r="I15" s="25"/>
    </row>
    <row r="16" spans="1:9" ht="21.6" customHeight="1" x14ac:dyDescent="0.15">
      <c r="A16" s="26" t="s">
        <v>44</v>
      </c>
      <c r="B16" s="171" t="s">
        <v>95</v>
      </c>
      <c r="C16" s="172"/>
      <c r="D16" s="27" t="s">
        <v>139</v>
      </c>
      <c r="E16" s="27" t="s">
        <v>106</v>
      </c>
      <c r="F16" s="27" t="s">
        <v>140</v>
      </c>
      <c r="G16" s="30" t="s">
        <v>103</v>
      </c>
      <c r="H16" s="25"/>
      <c r="I16" s="25"/>
    </row>
    <row r="17" spans="1:9" ht="21.6" customHeight="1" x14ac:dyDescent="0.15">
      <c r="A17" s="26" t="s">
        <v>78</v>
      </c>
      <c r="B17" s="171" t="s">
        <v>95</v>
      </c>
      <c r="C17" s="172"/>
      <c r="D17" s="27" t="s">
        <v>141</v>
      </c>
      <c r="E17" s="27" t="s">
        <v>142</v>
      </c>
      <c r="F17" s="27" t="s">
        <v>143</v>
      </c>
      <c r="G17" s="30" t="s">
        <v>144</v>
      </c>
      <c r="H17" s="25"/>
      <c r="I17" s="25"/>
    </row>
    <row r="18" spans="1:9" ht="21.6" customHeight="1" x14ac:dyDescent="0.15">
      <c r="A18" s="26" t="s">
        <v>80</v>
      </c>
      <c r="B18" s="171" t="s">
        <v>97</v>
      </c>
      <c r="C18" s="172"/>
      <c r="D18" s="31" t="s">
        <v>126</v>
      </c>
      <c r="E18" s="31" t="s">
        <v>126</v>
      </c>
      <c r="F18" s="31" t="s">
        <v>126</v>
      </c>
      <c r="G18" s="32" t="s">
        <v>126</v>
      </c>
      <c r="H18" s="25"/>
      <c r="I18" s="25"/>
    </row>
    <row r="19" spans="1:9" ht="21.6" customHeight="1" x14ac:dyDescent="0.15">
      <c r="A19" s="26" t="s">
        <v>145</v>
      </c>
      <c r="B19" s="171" t="s">
        <v>161</v>
      </c>
      <c r="C19" s="172"/>
      <c r="D19" s="27" t="s">
        <v>146</v>
      </c>
      <c r="E19" s="27" t="s">
        <v>136</v>
      </c>
      <c r="F19" s="27" t="s">
        <v>137</v>
      </c>
      <c r="G19" s="30" t="s">
        <v>108</v>
      </c>
      <c r="H19" s="25"/>
      <c r="I19" s="25"/>
    </row>
    <row r="20" spans="1:9" ht="21.6" customHeight="1" x14ac:dyDescent="0.15">
      <c r="A20" s="26" t="s">
        <v>147</v>
      </c>
      <c r="B20" s="171" t="s">
        <v>97</v>
      </c>
      <c r="C20" s="172"/>
      <c r="D20" s="31" t="s">
        <v>126</v>
      </c>
      <c r="E20" s="31" t="s">
        <v>126</v>
      </c>
      <c r="F20" s="31" t="s">
        <v>126</v>
      </c>
      <c r="G20" s="32" t="s">
        <v>126</v>
      </c>
      <c r="H20" s="25"/>
      <c r="I20" s="25"/>
    </row>
    <row r="21" spans="1:9" ht="21.6" customHeight="1" x14ac:dyDescent="0.15">
      <c r="A21" s="26" t="s">
        <v>39</v>
      </c>
      <c r="B21" s="171" t="s">
        <v>97</v>
      </c>
      <c r="C21" s="172"/>
      <c r="D21" s="31" t="s">
        <v>126</v>
      </c>
      <c r="E21" s="31" t="s">
        <v>126</v>
      </c>
      <c r="F21" s="31" t="s">
        <v>126</v>
      </c>
      <c r="G21" s="32" t="s">
        <v>126</v>
      </c>
      <c r="H21" s="25"/>
      <c r="I21" s="25"/>
    </row>
    <row r="22" spans="1:9" ht="21.6" customHeight="1" x14ac:dyDescent="0.15">
      <c r="A22" s="26" t="s">
        <v>76</v>
      </c>
      <c r="B22" s="171" t="s">
        <v>95</v>
      </c>
      <c r="C22" s="172"/>
      <c r="D22" s="27" t="s">
        <v>148</v>
      </c>
      <c r="E22" s="27" t="s">
        <v>149</v>
      </c>
      <c r="F22" s="27" t="s">
        <v>150</v>
      </c>
      <c r="G22" s="30" t="s">
        <v>108</v>
      </c>
      <c r="H22" s="25"/>
      <c r="I22" s="25"/>
    </row>
    <row r="23" spans="1:9" ht="21.6" customHeight="1" x14ac:dyDescent="0.15">
      <c r="A23" s="26" t="s">
        <v>151</v>
      </c>
      <c r="B23" s="171" t="s">
        <v>97</v>
      </c>
      <c r="C23" s="172"/>
      <c r="D23" s="27" t="s">
        <v>152</v>
      </c>
      <c r="E23" s="31" t="s">
        <v>126</v>
      </c>
      <c r="F23" s="31" t="s">
        <v>126</v>
      </c>
      <c r="G23" s="32" t="s">
        <v>126</v>
      </c>
      <c r="H23" s="25"/>
      <c r="I23" s="25"/>
    </row>
    <row r="24" spans="1:9" ht="21.6" customHeight="1" x14ac:dyDescent="0.15">
      <c r="A24" s="26" t="s">
        <v>33</v>
      </c>
      <c r="B24" s="171" t="s">
        <v>97</v>
      </c>
      <c r="C24" s="172"/>
      <c r="D24" s="31" t="s">
        <v>126</v>
      </c>
      <c r="E24" s="31" t="s">
        <v>126</v>
      </c>
      <c r="F24" s="31" t="s">
        <v>126</v>
      </c>
      <c r="G24" s="32" t="s">
        <v>126</v>
      </c>
      <c r="H24" s="25"/>
      <c r="I24" s="25"/>
    </row>
    <row r="25" spans="1:9" ht="21.6" customHeight="1" x14ac:dyDescent="0.15">
      <c r="A25" s="26" t="s">
        <v>81</v>
      </c>
      <c r="B25" s="171" t="s">
        <v>97</v>
      </c>
      <c r="C25" s="172"/>
      <c r="D25" s="31" t="s">
        <v>153</v>
      </c>
      <c r="E25" s="31" t="s">
        <v>126</v>
      </c>
      <c r="F25" s="31" t="s">
        <v>126</v>
      </c>
      <c r="G25" s="32" t="s">
        <v>126</v>
      </c>
      <c r="H25" s="25"/>
      <c r="I25" s="25"/>
    </row>
    <row r="26" spans="1:9" ht="21.6" customHeight="1" x14ac:dyDescent="0.15">
      <c r="A26" s="26" t="s">
        <v>154</v>
      </c>
      <c r="B26" s="171" t="s">
        <v>97</v>
      </c>
      <c r="C26" s="172"/>
      <c r="D26" s="31" t="s">
        <v>126</v>
      </c>
      <c r="E26" s="31" t="s">
        <v>126</v>
      </c>
      <c r="F26" s="31" t="s">
        <v>126</v>
      </c>
      <c r="G26" s="32" t="s">
        <v>126</v>
      </c>
      <c r="H26" s="25"/>
      <c r="I26" s="25"/>
    </row>
    <row r="27" spans="1:9" ht="21.6" customHeight="1" x14ac:dyDescent="0.15">
      <c r="A27" s="26" t="s">
        <v>155</v>
      </c>
      <c r="B27" s="171" t="s">
        <v>95</v>
      </c>
      <c r="C27" s="172"/>
      <c r="D27" s="27" t="s">
        <v>156</v>
      </c>
      <c r="E27" s="27" t="s">
        <v>157</v>
      </c>
      <c r="F27" s="27" t="s">
        <v>158</v>
      </c>
      <c r="G27" s="28" t="s">
        <v>103</v>
      </c>
      <c r="H27" s="25"/>
      <c r="I27" s="25"/>
    </row>
    <row r="28" spans="1:9" ht="21.6" customHeight="1" x14ac:dyDescent="0.15">
      <c r="A28" s="26" t="s">
        <v>37</v>
      </c>
      <c r="B28" s="171" t="s">
        <v>125</v>
      </c>
      <c r="C28" s="172"/>
      <c r="D28" s="27" t="s">
        <v>159</v>
      </c>
      <c r="E28" s="31" t="s">
        <v>126</v>
      </c>
      <c r="F28" s="31" t="s">
        <v>126</v>
      </c>
      <c r="G28" s="32" t="s">
        <v>126</v>
      </c>
      <c r="H28" s="25"/>
      <c r="I28" s="25"/>
    </row>
    <row r="29" spans="1:9" ht="21.6" customHeight="1" x14ac:dyDescent="0.15">
      <c r="A29" s="26" t="s">
        <v>160</v>
      </c>
      <c r="B29" s="171" t="s">
        <v>161</v>
      </c>
      <c r="C29" s="172"/>
      <c r="D29" s="31" t="s">
        <v>162</v>
      </c>
      <c r="E29" s="31" t="s">
        <v>163</v>
      </c>
      <c r="F29" s="31" t="s">
        <v>164</v>
      </c>
      <c r="G29" s="32" t="s">
        <v>126</v>
      </c>
      <c r="H29" s="25"/>
      <c r="I29" s="25"/>
    </row>
    <row r="30" spans="1:9" ht="21.6" customHeight="1" x14ac:dyDescent="0.15">
      <c r="A30" s="26" t="s">
        <v>43</v>
      </c>
      <c r="B30" s="171" t="s">
        <v>95</v>
      </c>
      <c r="C30" s="172"/>
      <c r="D30" s="27" t="s">
        <v>165</v>
      </c>
      <c r="E30" s="27" t="s">
        <v>166</v>
      </c>
      <c r="F30" s="27" t="s">
        <v>144</v>
      </c>
      <c r="G30" s="30" t="s">
        <v>167</v>
      </c>
      <c r="H30" s="25"/>
      <c r="I30" s="25"/>
    </row>
    <row r="31" spans="1:9" ht="21.6" customHeight="1" x14ac:dyDescent="0.15">
      <c r="A31" s="26" t="s">
        <v>168</v>
      </c>
      <c r="B31" s="171" t="s">
        <v>125</v>
      </c>
      <c r="C31" s="172"/>
      <c r="D31" s="31" t="s">
        <v>169</v>
      </c>
      <c r="E31" s="31" t="s">
        <v>126</v>
      </c>
      <c r="F31" s="31" t="s">
        <v>126</v>
      </c>
      <c r="G31" s="33" t="s">
        <v>126</v>
      </c>
      <c r="H31" s="25"/>
      <c r="I31" s="25"/>
    </row>
    <row r="32" spans="1:9" ht="21.6" customHeight="1" thickBot="1" x14ac:dyDescent="0.2">
      <c r="A32" s="34" t="s">
        <v>170</v>
      </c>
      <c r="B32" s="169" t="s">
        <v>125</v>
      </c>
      <c r="C32" s="170"/>
      <c r="D32" s="35" t="s">
        <v>126</v>
      </c>
      <c r="E32" s="35" t="s">
        <v>126</v>
      </c>
      <c r="F32" s="35" t="s">
        <v>126</v>
      </c>
      <c r="G32" s="36" t="s">
        <v>126</v>
      </c>
      <c r="H32" s="25"/>
      <c r="I32" s="25"/>
    </row>
  </sheetData>
  <mergeCells count="35">
    <mergeCell ref="A1:A3"/>
    <mergeCell ref="B4:C4"/>
    <mergeCell ref="D1:D3"/>
    <mergeCell ref="E1:E3"/>
    <mergeCell ref="F1:F3"/>
    <mergeCell ref="G1:G3"/>
    <mergeCell ref="B1:C1"/>
    <mergeCell ref="B5:C5"/>
    <mergeCell ref="B7:C7"/>
    <mergeCell ref="B8:C8"/>
    <mergeCell ref="B6:C6"/>
    <mergeCell ref="B9:C9"/>
    <mergeCell ref="B11:C11"/>
    <mergeCell ref="B12:C12"/>
    <mergeCell ref="B13:C13"/>
    <mergeCell ref="B14:C14"/>
    <mergeCell ref="B10:C10"/>
    <mergeCell ref="B15:C15"/>
    <mergeCell ref="B16:C16"/>
    <mergeCell ref="B17:C17"/>
    <mergeCell ref="B19:C19"/>
    <mergeCell ref="B20:C20"/>
    <mergeCell ref="B18:C18"/>
    <mergeCell ref="B21:C21"/>
    <mergeCell ref="B22:C22"/>
    <mergeCell ref="B28:C28"/>
    <mergeCell ref="B30:C30"/>
    <mergeCell ref="B31:C31"/>
    <mergeCell ref="B32:C32"/>
    <mergeCell ref="B23:C23"/>
    <mergeCell ref="B24:C24"/>
    <mergeCell ref="B25:C25"/>
    <mergeCell ref="B26:C26"/>
    <mergeCell ref="B27:C27"/>
    <mergeCell ref="B29:C29"/>
  </mergeCells>
  <phoneticPr fontId="1"/>
  <dataValidations count="1">
    <dataValidation type="list" allowBlank="1" showInputMessage="1" showErrorMessage="1" sqref="C33:C1048576 C11:C31 B4:B1048576 C5:C9" xr:uid="{00000000-0002-0000-0800-000000000000}">
      <formula1>$B$2:$B$3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11</vt:i4>
      </vt:variant>
    </vt:vector>
  </HeadingPairs>
  <TitlesOfParts>
    <vt:vector size="20" baseType="lpstr">
      <vt:lpstr>シート選択</vt:lpstr>
      <vt:lpstr>副作用未選択</vt:lpstr>
      <vt:lpstr>VEGF阻害薬　共通Ver.</vt:lpstr>
      <vt:lpstr>細胞障害性抗がん薬　共通Ver.</vt:lpstr>
      <vt:lpstr>免疫チェックポイント阻害薬　共通Ver.</vt:lpstr>
      <vt:lpstr>マルチキナーゼ阻害薬　共通Ver.</vt:lpstr>
      <vt:lpstr>EGFR阻害薬　共通Ver.</vt:lpstr>
      <vt:lpstr>ホルモン療法薬　共通Ver.</vt:lpstr>
      <vt:lpstr>副作用</vt:lpstr>
      <vt:lpstr>'EGFR阻害薬　共通Ver.'!Print_Area</vt:lpstr>
      <vt:lpstr>'VEGF阻害薬　共通Ver.'!Print_Area</vt:lpstr>
      <vt:lpstr>'ホルモン療法薬　共通Ver.'!Print_Area</vt:lpstr>
      <vt:lpstr>'マルチキナーゼ阻害薬　共通Ver.'!Print_Area</vt:lpstr>
      <vt:lpstr>'細胞障害性抗がん薬　共通Ver.'!Print_Area</vt:lpstr>
      <vt:lpstr>副作用未選択!Print_Area</vt:lpstr>
      <vt:lpstr>'免疫チェックポイント阻害薬　共通Ver.'!Print_Area</vt:lpstr>
      <vt:lpstr>副作用のデータ</vt:lpstr>
      <vt:lpstr>副作用の種類</vt:lpstr>
      <vt:lpstr>副作用の選択</vt:lpstr>
      <vt:lpstr>副作用の評価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kato</dc:creator>
  <cp:keywords/>
  <dc:description/>
  <cp:lastModifiedBy>京都きづ川病院　情報システム室</cp:lastModifiedBy>
  <cp:revision/>
  <cp:lastPrinted>2023-04-01T06:46:11Z</cp:lastPrinted>
  <dcterms:created xsi:type="dcterms:W3CDTF">2019-10-31T16:15:48Z</dcterms:created>
  <dcterms:modified xsi:type="dcterms:W3CDTF">2023-04-12T05:01:24Z</dcterms:modified>
  <cp:category/>
  <cp:contentStatus/>
</cp:coreProperties>
</file>